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4"/>
  <workbookPr defaultThemeVersion="124226"/>
  <mc:AlternateContent xmlns:mc="http://schemas.openxmlformats.org/markup-compatibility/2006">
    <mc:Choice Requires="x15">
      <x15ac:absPath xmlns:x15ac="http://schemas.microsoft.com/office/spreadsheetml/2010/11/ac" url="M:\רכישות - חוזים\מכרזי שב''ס\שנת 2021\46-2021\מפרט\"/>
    </mc:Choice>
  </mc:AlternateContent>
  <xr:revisionPtr revIDLastSave="0" documentId="8_{BFACD79F-AC18-41A9-A83E-107ADD90B9E1}" xr6:coauthVersionLast="36" xr6:coauthVersionMax="36" xr10:uidLastSave="{00000000-0000-0000-0000-000000000000}"/>
  <bookViews>
    <workbookView xWindow="-120" yWindow="-120" windowWidth="24240" windowHeight="13140" activeTab="3" xr2:uid="{00000000-000D-0000-FFFF-FFFF00000000}"/>
  </bookViews>
  <sheets>
    <sheet name="טבלה מס' 1 - כללי" sheetId="3" r:id="rId1"/>
    <sheet name="טבלה מס' 2  - חד&quot;פ" sheetId="4" r:id="rId2"/>
    <sheet name="טבלה מס' 3 - חד&quot;פ מתכלה" sheetId="5" r:id="rId3"/>
    <sheet name="טבלה מס' 4 - חומרים אקולוגיים" sheetId="6" r:id="rId4"/>
  </sheets>
  <calcPr calcId="191029"/>
</workbook>
</file>

<file path=xl/calcChain.xml><?xml version="1.0" encoding="utf-8"?>
<calcChain xmlns="http://schemas.openxmlformats.org/spreadsheetml/2006/main">
  <c r="C16" i="6" l="1"/>
  <c r="C18" i="5"/>
  <c r="H4" i="4"/>
  <c r="H5" i="4"/>
  <c r="H6" i="4"/>
  <c r="H7" i="4"/>
  <c r="H8" i="4"/>
  <c r="H9" i="4"/>
  <c r="H10" i="4"/>
  <c r="H11" i="4"/>
  <c r="H12" i="4"/>
  <c r="H13" i="4"/>
  <c r="H14" i="4"/>
  <c r="H15" i="4"/>
  <c r="H16" i="4"/>
  <c r="H17" i="4"/>
  <c r="H18" i="4"/>
  <c r="H19" i="4"/>
  <c r="H20" i="4"/>
  <c r="H21" i="4"/>
  <c r="H22" i="4"/>
  <c r="H23" i="4"/>
  <c r="H24" i="4"/>
  <c r="H25" i="4"/>
  <c r="H26" i="4"/>
  <c r="H27" i="4"/>
  <c r="H28" i="4"/>
  <c r="H29" i="4"/>
  <c r="H30" i="4"/>
  <c r="H31" i="4"/>
  <c r="H32" i="4"/>
  <c r="H33" i="4"/>
  <c r="H34" i="4"/>
  <c r="H35" i="4"/>
  <c r="H36" i="4"/>
  <c r="H37" i="4"/>
  <c r="H38" i="4"/>
  <c r="H39" i="4"/>
  <c r="H40" i="4"/>
  <c r="H41" i="4"/>
  <c r="H42" i="4"/>
  <c r="H43" i="4"/>
  <c r="H44" i="4"/>
  <c r="H45" i="4"/>
  <c r="H46" i="4"/>
  <c r="H47" i="4"/>
  <c r="H48" i="4"/>
  <c r="H49" i="4"/>
  <c r="H50" i="4"/>
  <c r="H51" i="4"/>
  <c r="H52" i="4"/>
  <c r="H53" i="4"/>
  <c r="H54" i="4"/>
  <c r="H55" i="4"/>
  <c r="H56" i="4"/>
  <c r="H57" i="4"/>
  <c r="H3" i="4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5" i="3"/>
  <c r="H36" i="3"/>
  <c r="H37" i="3"/>
  <c r="H38" i="3"/>
  <c r="H39" i="3"/>
  <c r="H40" i="3"/>
  <c r="H41" i="3"/>
  <c r="H42" i="3"/>
  <c r="H43" i="3"/>
  <c r="H44" i="3"/>
  <c r="H45" i="3"/>
  <c r="H46" i="3"/>
  <c r="H47" i="3"/>
  <c r="H48" i="3"/>
  <c r="H49" i="3"/>
  <c r="H50" i="3"/>
  <c r="H51" i="3"/>
  <c r="H52" i="3"/>
  <c r="H53" i="3"/>
  <c r="H54" i="3"/>
  <c r="H55" i="3"/>
  <c r="H56" i="3"/>
  <c r="H57" i="3"/>
  <c r="H58" i="3"/>
  <c r="H59" i="3"/>
  <c r="H60" i="3"/>
  <c r="H61" i="3"/>
  <c r="H62" i="3"/>
  <c r="H63" i="3"/>
  <c r="H64" i="3"/>
  <c r="H65" i="3"/>
  <c r="H66" i="3"/>
  <c r="H67" i="3"/>
  <c r="H68" i="3"/>
  <c r="H69" i="3"/>
  <c r="H70" i="3"/>
  <c r="H71" i="3"/>
  <c r="H72" i="3"/>
  <c r="H73" i="3"/>
  <c r="H74" i="3"/>
  <c r="H75" i="3"/>
  <c r="H76" i="3"/>
  <c r="H77" i="3"/>
  <c r="H78" i="3"/>
  <c r="H79" i="3"/>
  <c r="H80" i="3"/>
  <c r="H81" i="3"/>
  <c r="H82" i="3"/>
  <c r="H83" i="3"/>
  <c r="H84" i="3"/>
  <c r="H85" i="3"/>
  <c r="H86" i="3"/>
  <c r="H87" i="3"/>
  <c r="H88" i="3"/>
  <c r="H89" i="3"/>
  <c r="H90" i="3"/>
  <c r="H91" i="3"/>
  <c r="H92" i="3"/>
  <c r="H93" i="3"/>
  <c r="H94" i="3"/>
  <c r="H95" i="3"/>
  <c r="H96" i="3"/>
  <c r="H97" i="3"/>
  <c r="H98" i="3"/>
  <c r="H99" i="3"/>
  <c r="H100" i="3"/>
  <c r="H101" i="3"/>
  <c r="H102" i="3"/>
  <c r="H103" i="3"/>
  <c r="H104" i="3"/>
  <c r="H105" i="3"/>
  <c r="H106" i="3"/>
  <c r="H107" i="3"/>
  <c r="H108" i="3"/>
  <c r="H109" i="3"/>
  <c r="H110" i="3"/>
  <c r="H111" i="3"/>
  <c r="H112" i="3"/>
  <c r="H113" i="3"/>
  <c r="H114" i="3"/>
  <c r="H115" i="3"/>
  <c r="H116" i="3"/>
  <c r="H117" i="3"/>
  <c r="H118" i="3"/>
  <c r="H119" i="3"/>
  <c r="H120" i="3"/>
  <c r="H121" i="3"/>
  <c r="H122" i="3"/>
  <c r="H123" i="3"/>
  <c r="H124" i="3"/>
  <c r="H125" i="3"/>
  <c r="H126" i="3"/>
  <c r="H127" i="3"/>
  <c r="H128" i="3"/>
  <c r="H129" i="3"/>
  <c r="H130" i="3"/>
  <c r="H131" i="3"/>
  <c r="H132" i="3"/>
  <c r="H133" i="3"/>
  <c r="H134" i="3"/>
  <c r="H135" i="3"/>
  <c r="H136" i="3"/>
  <c r="H137" i="3"/>
  <c r="H138" i="3"/>
  <c r="H139" i="3"/>
  <c r="H140" i="3"/>
  <c r="H141" i="3"/>
  <c r="H142" i="3"/>
  <c r="H143" i="3"/>
  <c r="H144" i="3"/>
  <c r="H145" i="3"/>
  <c r="H146" i="3"/>
  <c r="H147" i="3"/>
  <c r="H148" i="3"/>
  <c r="H149" i="3"/>
  <c r="H150" i="3"/>
  <c r="H151" i="3"/>
  <c r="H152" i="3"/>
  <c r="H153" i="3"/>
  <c r="H154" i="3"/>
  <c r="H155" i="3"/>
  <c r="H156" i="3"/>
  <c r="H157" i="3"/>
  <c r="H158" i="3"/>
  <c r="H159" i="3"/>
  <c r="H160" i="3"/>
  <c r="H161" i="3"/>
  <c r="H162" i="3"/>
  <c r="H163" i="3"/>
  <c r="H164" i="3"/>
  <c r="H165" i="3"/>
  <c r="H166" i="3"/>
  <c r="H167" i="3"/>
  <c r="H168" i="3"/>
  <c r="H169" i="3"/>
  <c r="H170" i="3"/>
  <c r="H3" i="3"/>
  <c r="J3" i="3"/>
  <c r="J4" i="3" l="1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35" i="3"/>
  <c r="J36" i="3"/>
  <c r="J37" i="3"/>
  <c r="J38" i="3"/>
  <c r="J39" i="3"/>
  <c r="J40" i="3"/>
  <c r="J41" i="3"/>
  <c r="J42" i="3"/>
  <c r="J43" i="3"/>
  <c r="J44" i="3"/>
  <c r="J45" i="3"/>
  <c r="J46" i="3"/>
  <c r="J47" i="3"/>
  <c r="J48" i="3"/>
  <c r="J49" i="3"/>
  <c r="J50" i="3"/>
  <c r="J51" i="3"/>
  <c r="J52" i="3"/>
  <c r="J53" i="3"/>
  <c r="J54" i="3"/>
  <c r="J55" i="3"/>
  <c r="J56" i="3"/>
  <c r="J57" i="3"/>
  <c r="J58" i="3"/>
  <c r="J59" i="3"/>
  <c r="J60" i="3"/>
  <c r="J61" i="3"/>
  <c r="J62" i="3"/>
  <c r="J63" i="3"/>
  <c r="J64" i="3"/>
  <c r="J65" i="3"/>
  <c r="J66" i="3"/>
  <c r="J67" i="3"/>
  <c r="J68" i="3"/>
  <c r="J69" i="3"/>
  <c r="J70" i="3"/>
  <c r="J71" i="3"/>
  <c r="J72" i="3"/>
  <c r="J73" i="3"/>
  <c r="J74" i="3"/>
  <c r="J75" i="3"/>
  <c r="J76" i="3"/>
  <c r="J77" i="3"/>
  <c r="J78" i="3"/>
  <c r="J79" i="3"/>
  <c r="J80" i="3"/>
  <c r="J81" i="3"/>
  <c r="J82" i="3"/>
  <c r="J83" i="3"/>
  <c r="J84" i="3"/>
  <c r="J85" i="3"/>
  <c r="J86" i="3"/>
  <c r="J87" i="3"/>
  <c r="J88" i="3"/>
  <c r="J89" i="3"/>
  <c r="J90" i="3"/>
  <c r="J91" i="3"/>
  <c r="J92" i="3"/>
  <c r="J93" i="3"/>
  <c r="J94" i="3"/>
  <c r="J95" i="3"/>
  <c r="J96" i="3"/>
  <c r="J97" i="3"/>
  <c r="J98" i="3"/>
  <c r="J99" i="3"/>
  <c r="J100" i="3"/>
  <c r="J101" i="3"/>
  <c r="J102" i="3"/>
  <c r="J103" i="3"/>
  <c r="J104" i="3"/>
  <c r="J105" i="3"/>
  <c r="J106" i="3"/>
  <c r="J107" i="3"/>
  <c r="J108" i="3"/>
  <c r="J109" i="3"/>
  <c r="J110" i="3"/>
  <c r="J111" i="3"/>
  <c r="J112" i="3"/>
  <c r="J113" i="3"/>
  <c r="J114" i="3"/>
  <c r="J115" i="3"/>
  <c r="J116" i="3"/>
  <c r="J117" i="3"/>
  <c r="J118" i="3"/>
  <c r="J119" i="3"/>
  <c r="J120" i="3"/>
  <c r="J121" i="3"/>
  <c r="J122" i="3"/>
  <c r="J123" i="3"/>
  <c r="J124" i="3"/>
  <c r="J125" i="3"/>
  <c r="J126" i="3"/>
  <c r="J127" i="3"/>
  <c r="J128" i="3"/>
  <c r="J129" i="3"/>
  <c r="J130" i="3"/>
  <c r="J131" i="3"/>
  <c r="J132" i="3"/>
  <c r="J133" i="3"/>
  <c r="J134" i="3"/>
  <c r="J135" i="3"/>
  <c r="J136" i="3"/>
  <c r="J137" i="3"/>
  <c r="J138" i="3"/>
  <c r="J139" i="3"/>
  <c r="J140" i="3"/>
  <c r="J141" i="3"/>
  <c r="J142" i="3"/>
  <c r="J143" i="3"/>
  <c r="J144" i="3"/>
  <c r="J145" i="3"/>
  <c r="J146" i="3"/>
  <c r="J147" i="3"/>
  <c r="J148" i="3"/>
  <c r="J149" i="3"/>
  <c r="J150" i="3"/>
  <c r="J151" i="3"/>
  <c r="J152" i="3"/>
  <c r="J153" i="3"/>
  <c r="J154" i="3"/>
  <c r="J155" i="3"/>
  <c r="J156" i="3"/>
  <c r="J157" i="3"/>
  <c r="J158" i="3"/>
  <c r="J159" i="3"/>
  <c r="J160" i="3"/>
  <c r="J161" i="3"/>
  <c r="J162" i="3"/>
  <c r="J163" i="3"/>
  <c r="J164" i="3"/>
  <c r="J165" i="3"/>
  <c r="J166" i="3"/>
  <c r="J167" i="3"/>
  <c r="J168" i="3"/>
  <c r="J169" i="3"/>
  <c r="J170" i="3"/>
  <c r="J4" i="4"/>
  <c r="J5" i="4"/>
  <c r="J6" i="4"/>
  <c r="J7" i="4"/>
  <c r="J8" i="4"/>
  <c r="J9" i="4"/>
  <c r="J10" i="4"/>
  <c r="J11" i="4"/>
  <c r="J12" i="4"/>
  <c r="J13" i="4"/>
  <c r="J14" i="4"/>
  <c r="J15" i="4"/>
  <c r="J16" i="4"/>
  <c r="J17" i="4"/>
  <c r="J18" i="4"/>
  <c r="J19" i="4"/>
  <c r="J20" i="4"/>
  <c r="J21" i="4"/>
  <c r="J22" i="4"/>
  <c r="J23" i="4"/>
  <c r="J24" i="4"/>
  <c r="J25" i="4"/>
  <c r="J26" i="4"/>
  <c r="J27" i="4"/>
  <c r="J28" i="4"/>
  <c r="J29" i="4"/>
  <c r="J30" i="4"/>
  <c r="J31" i="4"/>
  <c r="J32" i="4"/>
  <c r="J33" i="4"/>
  <c r="J34" i="4"/>
  <c r="J35" i="4"/>
  <c r="J36" i="4"/>
  <c r="J37" i="4"/>
  <c r="J38" i="4"/>
  <c r="J39" i="4"/>
  <c r="J40" i="4"/>
  <c r="J41" i="4"/>
  <c r="J42" i="4"/>
  <c r="J43" i="4"/>
  <c r="J44" i="4"/>
  <c r="J45" i="4"/>
  <c r="J46" i="4"/>
  <c r="J47" i="4"/>
  <c r="J48" i="4"/>
  <c r="J49" i="4"/>
  <c r="J50" i="4"/>
  <c r="J51" i="4"/>
  <c r="J52" i="4"/>
  <c r="J53" i="4"/>
  <c r="J54" i="4"/>
  <c r="J55" i="4"/>
  <c r="J56" i="4"/>
  <c r="J57" i="4"/>
  <c r="J3" i="4"/>
  <c r="J58" i="4" l="1"/>
  <c r="J171" i="3"/>
</calcChain>
</file>

<file path=xl/sharedStrings.xml><?xml version="1.0" encoding="utf-8"?>
<sst xmlns="http://schemas.openxmlformats.org/spreadsheetml/2006/main" count="760" uniqueCount="290">
  <si>
    <t>תיאור הפריט</t>
  </si>
  <si>
    <t>אבקת כביסה של 5 ק"ג ,( 4 יחידות לרכישה במארז. מיני' 5% חומר פעיל)</t>
  </si>
  <si>
    <t>אסלונית,1 ליטר (12 יחי' בקרטון) (מיני' 10% חומר פעיל)</t>
  </si>
  <si>
    <t>אקונומיקה נוזלית מבוסמת, 4 ליטר.(מיני' 3% חומר פעיל)</t>
  </si>
  <si>
    <t>ארגז פלסטיק מרושת (לפי דוגמא)</t>
  </si>
  <si>
    <t>אשפתון עם דוושה, 10 ליטר</t>
  </si>
  <si>
    <t>דוחה יתושים כדורי, 50 מ"ל , 12 יחי' באריזה.</t>
  </si>
  <si>
    <t>דלי פלסטיק 10 ליטר כולל ידית מפלסטיק</t>
  </si>
  <si>
    <t>וילון למקלחת מבד 120/180 ס"מ</t>
  </si>
  <si>
    <t>וילון למקלחת מפלסטיק 120/180ס"מ</t>
  </si>
  <si>
    <t>חול רם לניקוי אסלות 500 ג'.(24 יחי' בקרטון)(מיני' 5% חומר פעיל)</t>
  </si>
  <si>
    <t>חומר הברקת וקסולין גלון 4 ליטר(4 יחי' בקרטון)</t>
  </si>
  <si>
    <t>חומר להסרת כתמים 300 מ"ל,( 12 יחי' לרכישה במארז. מכיל 5-15% חומרים פעילים)</t>
  </si>
  <si>
    <t>חומר לניקוי נירוסטה נוזלי,גלון 4 ליטר</t>
  </si>
  <si>
    <t>חומר לקירצוף רצפות, גלון 4 ליטר(4 יחי' בקרטון)</t>
  </si>
  <si>
    <t>חומר רסס וכבס (בבקבוקון של 750 מ"ל , 12 יח' במארז, (מכיל 5-15% חומרים פעילים)</t>
  </si>
  <si>
    <t>חימומיות ג'ל מוצק לבעירה 4 שעות ,( 80 יח' במארז)</t>
  </si>
  <si>
    <t>כובע לטבח מנייר-( 100 יחי' בחבילה.10 חבי' בקרטון)</t>
  </si>
  <si>
    <t>כוסות חד פעמי לשתיה קרה, 3000 יחי' בארגז</t>
  </si>
  <si>
    <t>כוסות קרטון ח"פ לשתיה חמה מס' 7, 1000 יחי'</t>
  </si>
  <si>
    <t>כוסות קרטון חד"פ לשתיה חמה מס' 8, 1000 יחי'</t>
  </si>
  <si>
    <t>כף אשפה פלסטיק</t>
  </si>
  <si>
    <t>כפות חד פעמי, לרכישה 4000 יחי' בארגז</t>
  </si>
  <si>
    <t>כפיות חד"פ, 100יחי' בשקית, (ארגז 4000 יחי')</t>
  </si>
  <si>
    <t>כפפות ויניל חד"פ,(100יחי' בחבילה, לרכישה  10 חבי' במארז)</t>
  </si>
  <si>
    <t>כפפות ניילון חד פעמי (חבילה של 100 יח', 100 חבילות במארז)</t>
  </si>
  <si>
    <t>מאפרה עומדת מנירוסטה/פח</t>
  </si>
  <si>
    <t>מברשת בית שמוש+מתקן</t>
  </si>
  <si>
    <t>מברשת גדולה לנעליים,( 12 יחי' בקרטון.)</t>
  </si>
  <si>
    <t>מברשת שיניים, (144 יח' בקרטון)</t>
  </si>
  <si>
    <t>מברשת שיפשוף "מגהץ",( 24 יחי' בקרטון)</t>
  </si>
  <si>
    <t>מברשת שפשוף רגילה,(24 יחי' בקרטון)</t>
  </si>
  <si>
    <t>מגב גומי 40 ס"מ ,ללא מקל(10 יחי' בחבילה)</t>
  </si>
  <si>
    <t>מגב מתכת רוחב 60 ס"מ ,ללא מקל</t>
  </si>
  <si>
    <t>מגבונים לחים (אישי) - 2000 יחי' בקרטון</t>
  </si>
  <si>
    <t>מגש אובלי אלומיניום ח"פ קטן,( 100 לרכישה אורך-29 ס"מ,רוחב-22 ס"מ)</t>
  </si>
  <si>
    <t>מגש אובלי אלומיניום ח"פ, בינוני,( 100 יחי' לרכש,אורך-42 ס"מ,רוחב-28 ס"מ)</t>
  </si>
  <si>
    <t>מהדקי כביסה, חבילה של 18 יחידות לרכישה</t>
  </si>
  <si>
    <t>מזלג חד פעמי, לרכישה   4000 יחי' בארגז.</t>
  </si>
  <si>
    <t>מחצלת לרגלים 60/80 ס"מ</t>
  </si>
  <si>
    <t>מטאטא אבק רגיל , 30 ס"מ (12 יחי' במארז)</t>
  </si>
  <si>
    <t>מטאטא כביש, 30 ס"מ</t>
  </si>
  <si>
    <t>מטהר אוויר ספריי (מיכל 300 מ"ל) 12 יחי' בקרטון</t>
  </si>
  <si>
    <t>מטהר אויר למכשיר אוטו' 300 מ"ל- ספריי בלבד (ללא מתקן, בריחות שונים)</t>
  </si>
  <si>
    <t>מטליות רצפה פשוטות ענק 50/80 ס"מ (לרכישה 60 יחי' באריזה)</t>
  </si>
  <si>
    <t>מטלית (סחבה)לריצפה "אוילקס" כתומה</t>
  </si>
  <si>
    <t>מטלית אבק (באריזה 250 יח' לרכישה,מידה 33*38 ס"מ)</t>
  </si>
  <si>
    <t>מיכל אשפה 120 ליטר</t>
  </si>
  <si>
    <t>מיכל אשפה פלסטיק 76 ליטר</t>
  </si>
  <si>
    <t>מכשיר חשמלי ליבוש ידיים.(220 וולט, הספק כולל 2200 W, הספק מנוע 100 W לפחות.)</t>
  </si>
  <si>
    <t>מכשיר ריסוס אוטומטי לטיהור אויר(12 יחי' בקרטון)</t>
  </si>
  <si>
    <t>מלח למדיח כלים שק של 25 ק"ג</t>
  </si>
  <si>
    <t>ממרקות ברזל, חבילה של 12 יחידות</t>
  </si>
  <si>
    <t>מסיר אבנית וחלודה אנטי קאלק 500 מ"ל.12 יחי' במארז.(מכיל 5-15% חומרים פעילים)</t>
  </si>
  <si>
    <t>מסיר שומנים לריצפה, גלון 4 ליטר.( מכיל כ- 5% חומרים פעילים)</t>
  </si>
  <si>
    <t>מפה ניילון 100 מ' בגליל רוחב 1.0 מ'.</t>
  </si>
  <si>
    <t>מפיות נייר למתקן 250 יחי' בחבילה. (32 יחי' בקרטון)</t>
  </si>
  <si>
    <t>מקל מטאטא עם הברגה 1.5 מ' מעץ(10 יחי' בחבילה)</t>
  </si>
  <si>
    <t>מקל מטאטא רגיל 1.2 מטר מעץ(25 יחי' במארז)</t>
  </si>
  <si>
    <t>מרכך כביסה 4 ליטר, (לרכישה 6 יחי'במארז . מכיל כ- 5% חומרים פעילים)</t>
  </si>
  <si>
    <t>משאבת גומי+ידית (פומפה)</t>
  </si>
  <si>
    <t>משחת גילוח בשפורפרת 80 גר',( 24 לרכישה)</t>
  </si>
  <si>
    <t>משחת גילוח ג'ל 8 גר' בשקית,( 1000 יחי' לרכישה)</t>
  </si>
  <si>
    <t>משחת נעליים 200 גרם,( 12 יחי' לרכישה)</t>
  </si>
  <si>
    <t>משחת שיניים 30 גרם בשפורפרת, רכש 100 יח'.(מיני' 0.8% חומר פעיל)</t>
  </si>
  <si>
    <t>משחת שיניים 4 גרם אישי, ( 1000 יחי' בקרטון. מיני' 0.8% חומר פעיל)</t>
  </si>
  <si>
    <t>משחת שיניים שפורפרת 70 גרם,( לרכש 100 יח' .מיני' 0.8% חומר פעיל)</t>
  </si>
  <si>
    <t>מתקן בודד לנייר טואלט ממתכת.</t>
  </si>
  <si>
    <t>מתקן לנייר אסלה קטן 250 יחי'.(20 יחי' בקרטון)</t>
  </si>
  <si>
    <t>מתקן לנייר מגבת ממתכת</t>
  </si>
  <si>
    <t>מתקן לנייר ניגוב ידיים  מפלסטיק עם ידית -קונטרול</t>
  </si>
  <si>
    <t>מתקן מתכת 60 ס"מ לגליל נייר תעשייתי</t>
  </si>
  <si>
    <t>מתקן עם ספוג לתמצית בושם</t>
  </si>
  <si>
    <t>נוזל הברקה למדיח כלים גלון 10ל'.(מכיל 5-15%חומרים פעילים)</t>
  </si>
  <si>
    <t>נוזל כלים רב שימושי לגלון 4 ליטר.(מיני' 18% חומר פעיל)</t>
  </si>
  <si>
    <t>נוזל להסרת אבנית 500 מ"ל.(12 יחי' במארז)( מכיל לפחות 5% חומרים פעילים)</t>
  </si>
  <si>
    <t>נוזל לניקוי ידיים, גלון 4 ליטר</t>
  </si>
  <si>
    <t>נוזל מבושם לשטיפת רצפות, גלון 4 ליטר.( מכיל לפחות 5% חומרים פעילים)</t>
  </si>
  <si>
    <t>ניילון נצמד לאריזת סחורה על משטח - גליל (6 יחי' בקרטון, רוחב 50 ס"מ, משקל גליל 1.6 ק"ג)</t>
  </si>
  <si>
    <t>ניילון נצמד למזון בגליל, 1 ק"ג.( 12 גלילים בקרטון,אורך-50 מ',רוחב-45 ס"מ,עובי- 11 מיקרון)</t>
  </si>
  <si>
    <t>ניילון צבעוני למפות-שעוונית 40 מ' בגליל</t>
  </si>
  <si>
    <t>נייר אלומיניום בגליל 1 ק"ג.( 12 גלילים בקרטון,אורך-15 מ',רוחב-45 ס"מ,עובי-18 מיקרון)</t>
  </si>
  <si>
    <t>נייר אפיה 60X40 ס"מ , 1000 יחי' בחבילה.</t>
  </si>
  <si>
    <t>נייר אפיה 60X60  ס"מ ,500 יחי' בחבילה.</t>
  </si>
  <si>
    <t>נייר טואלט קרפ' 48 גלילים, אורך100 *115 מ"מ 300 דפים בגליל (משטח 54 חבילות)</t>
  </si>
  <si>
    <t>נייר טואלט טישו דו שכבתי במגע רכות מלטפת 32 גליל ,אורך 98/115 מ"מ160 דפים בגליל,( 90 חבי' במשטח)</t>
  </si>
  <si>
    <t>נייר טואלט טישו דו-שכבתי במגע קטיפתי.אורך 98/115 מ"מ160 דפים בגליל, מארז  32 גלילים , משטח 90 יח'</t>
  </si>
  <si>
    <t>נייר מגבת תעשייתי 1200/30 ס"מ</t>
  </si>
  <si>
    <t>נייר ניגוב ידיים 100/19.5,( 6 יחי' בחבילה ,משטח 72, משקל מיני' 30 גרם)</t>
  </si>
  <si>
    <t>נייר ניגוב ללא טבור,( 4 יחי' לרכישה במארז,רוחב 22.5 ס"מ,250 מ' לגליל)</t>
  </si>
  <si>
    <t>נייר פלייסמנט למגש אוכל, 1000 יחי' באריזה</t>
  </si>
  <si>
    <t>סבון כביסה מוצק זוגי 460 ג' ,( 36 יחידות לרכישה)</t>
  </si>
  <si>
    <t>סבון לאסלה 55 ג' (בודד, בריחות שונים, מכיל לפחות 30% חומר פעיל)</t>
  </si>
  <si>
    <t>סבון נוזלי למדיח תעשייתי גלון 12 ליטר</t>
  </si>
  <si>
    <t>סבון נוזלי לרחצה בקבוק 600 מ"ל -( 12 יחי' לרכישה בקרטון)</t>
  </si>
  <si>
    <t>סבוניה דיספנסר  מפלסטיק (12 יחי' במארז)</t>
  </si>
  <si>
    <t>סחבה לרצפה 50/70 ס"מ - סמרטוט (לרכישה 60 יחי' באריזה)</t>
  </si>
  <si>
    <t>סכין גילוח חד פעמי .(בחבילה של 10 יחידות,  לרכישה 50 חבי' במארז)</t>
  </si>
  <si>
    <t>סכין חד פעמי,( לרכישה  100 בשקית,  4000 יחי' בארגז)</t>
  </si>
  <si>
    <t>סל כביסה מפלסטיק קשיח 58/43 ס"מ.(בודד)</t>
  </si>
  <si>
    <t>ספריי לניקוי רהיטים 300 מ"ל (12 יחי' בקרטון. מכיל כ-5% חומר פעיל)</t>
  </si>
  <si>
    <t>ספריי לניקוי שמשות 750 מ"ל (12 יחי' בקרטון)(מכיל כ-5% חומר פעיל)</t>
  </si>
  <si>
    <t>סקוטש 17' למכונת ליטוש ,( 5 יח' לרכש (שחור/אדום)</t>
  </si>
  <si>
    <t>סקוטש בום 1 מטר ,(רכישה בגליל של 100מ')</t>
  </si>
  <si>
    <t>עמילן ספריי 400 מ"ל,( 12 יחי' לרכישה)</t>
  </si>
  <si>
    <t>פח אשפה שובך 25 ליטר. ( 6 יחי' בקרטון)</t>
  </si>
  <si>
    <t>פח אשפה שובך 50 ליטר(6 יחי' בקרטון)</t>
  </si>
  <si>
    <t>צלחת ח"פ גדולה (קלקר) גודל "9,( 500 יחי' בקרטון)</t>
  </si>
  <si>
    <t>צלחת ח"פ קטנה (קלקר) גודל  " 7 ,( 1000  יחי' בקרטון)</t>
  </si>
  <si>
    <t>צלחת קערה עמוקה חד"פ.( 1000 יחי' בקרטון.)</t>
  </si>
  <si>
    <t>צלחת חד"פ מהודרת / צבעונית מפלסטיק קשיח בגודל 9" (מארז של 25 צלחות)</t>
  </si>
  <si>
    <t>צלחת חד"פ מהודרת / צבעונית מפלסטיק קשיח בגודל 7" (מארז של 25 צלחות)</t>
  </si>
  <si>
    <t>כוסות חד"פ קשיח מהודר /צבעוני 200 מ"ל.(100 יחי' במארז)</t>
  </si>
  <si>
    <t>צמר פלדה 400 גרם,( 20 יח' לרכישה)</t>
  </si>
  <si>
    <t>קוטל חרקים חשמלי גדול+2 מנורות 20 וואט</t>
  </si>
  <si>
    <t>קולב פלסטיק (4 ווים)</t>
  </si>
  <si>
    <t>קולב פשוט לבגדים. (10 יחי' במארז)</t>
  </si>
  <si>
    <t>קיסמי שיניים 200 יחי' בקופסא ( 24 קופס'  בקרטון)</t>
  </si>
  <si>
    <t>קרדלים,( כד פלסטיק עם ידיות, לפי דוגמא)</t>
  </si>
  <si>
    <t>קרטון אריזה מס' 106, 15 יחי' לרכישה</t>
  </si>
  <si>
    <t>ריצפז לניקוי רצפות גלון 4 ל'.( מכיל לפחות 5% חומרים פעילים)</t>
  </si>
  <si>
    <t>שמפו לשיער 11 גרם אישי,( 1000 יחי' לרכישה במארז)</t>
  </si>
  <si>
    <t>שמפו לשיער בקבוק 600 מ"ל ,( 12 יחי' לרכישה)</t>
  </si>
  <si>
    <t>שקיות אריזה פלסטיק 50/60 ס"מ עובי 12 מיקרון,(50 יחי' בגליל).( 40 גליל בחבילה)</t>
  </si>
  <si>
    <t>שקיות אריזה פלסטיק - 60/85 אריזה 40*,25עובי 12 מיקרון</t>
  </si>
  <si>
    <t>שקיות גופיה 22/35 ס"מ , עובי 17 מיקרון, לרכישה חבילה 100 שקיות</t>
  </si>
  <si>
    <t>שקיות גופיה 35/50 ס"מ,עובי 17 מיקרון,לרכישה חבילה 100 שקיות</t>
  </si>
  <si>
    <t>שקיות גופיה פלסטיק צבע לבן 35/50 ס"מ, עובי 17 מיקרון ,5X1000</t>
  </si>
  <si>
    <t>שקיות לחם 30/45, עובי 12 מיקרון, בחבילה 500 שקיות.   ( 12 חבילות במארז.)</t>
  </si>
  <si>
    <t>שקיות למגרסה 100/115 ס"מ, עובי 20 מיקרון ,10 יחי' בגליל.( לרכש מארז של 40 גלילים)</t>
  </si>
  <si>
    <t>שקיות לסנדוויץ' 20/30 ס"מ,עובי 10 מיקרון .500  יחי' במארז</t>
  </si>
  <si>
    <t>שקיות ניילון לדגימת מזון במידות 10/15 ס"מ עובי 50 מיקרון, פסגור ,3 פסי כתיבה בלבן(1000 יחי' בקרטון)</t>
  </si>
  <si>
    <t>שקיות נילון שחורות 78/91 ס"מ ,עובי 12 מיקרון, 50 שקיות בגליל (20 גלילים במארז)</t>
  </si>
  <si>
    <t>שקית כתומה עם שרוך,(עובי 12 מיקרון ,  50 יחי' בגליל,20 גלילים במארז)</t>
  </si>
  <si>
    <t>שקית פלסטיק שחורה 50/50ס"מ ,עובי 12 מיקרון, 50  יחי' בגליל(20 גלילים במארז.)</t>
  </si>
  <si>
    <t>תחבושות היגייניות  10 יחידות בחבילה,(לרכישה מארז של 40  חבילות )</t>
  </si>
  <si>
    <t>תכשיר לניקוי תנורים קר גלון 4 ל'.( מכיל כ- 5% חומרים פעילים)</t>
  </si>
  <si>
    <t>תמצית בושם לשרותים 1 ליטר</t>
  </si>
  <si>
    <t>תרסיס להדברת תיקנים,נמלים,פרעושים (מיכל 630 מ"ל,12 יחי' בקרטון)</t>
  </si>
  <si>
    <t>תרסיס לניקוי והברקת נירוסטה 500 סמ"ק(12 יחי' במארז)</t>
  </si>
  <si>
    <t>תבנית אפייה ח"פ קטנה(178/230/33מ"מ) +600 יח' בקרטון</t>
  </si>
  <si>
    <t>תבנית אפייה חד פעמי בינונית (26/32/5 ס"מ) 400 יח'</t>
  </si>
  <si>
    <t>תבנית אפייה חד פעמי גדולה(52/32/8 ס"מ)  50 יח'</t>
  </si>
  <si>
    <t>מזלג מהודר צבעוני (100 יח בארז)</t>
  </si>
  <si>
    <t>סכין מהודר צבעוני (100 יח' במארז)</t>
  </si>
  <si>
    <t>כף חד"פ קשיח, מהודר / צבעוני (100 יחי' במארז)</t>
  </si>
  <si>
    <t>משאבת מינון ברז לג'קוזי</t>
  </si>
  <si>
    <t>חומר לניקוי וחיטוי פירות וירקות 10 ליטר</t>
  </si>
  <si>
    <t>סטיקים לבדיקת רמת כלור במים 100 י'ח קופ'</t>
  </si>
  <si>
    <t>טבליות כלור להכלרת מים 150 יח' בקופ'</t>
  </si>
  <si>
    <t>מגב גומי 40 ס"מ</t>
  </si>
  <si>
    <t>חומר שטיפה למכונות אוטומטיות 10 ליטר</t>
  </si>
  <si>
    <t>תרסיס הדברה לנמלים וג'וקים 500-750 מ"ל</t>
  </si>
  <si>
    <t>תרסיס להורדת כתמים 500-750מ"ל</t>
  </si>
  <si>
    <t>מגב איכותי 40 ס"מ סיומת חד להבי לא נפתח</t>
  </si>
  <si>
    <t>עגלת אשפה 240 ליטר+ גלגלים</t>
  </si>
  <si>
    <t>כפפות חד"פ ללא אבקה כחולות 100 יח'</t>
  </si>
  <si>
    <t>ספוגית הפלא 12*10</t>
  </si>
  <si>
    <t>סחבה מיקרופייבר לרצפה יח' 1</t>
  </si>
  <si>
    <t>סדין ח"פ אל בד+גומי יח' 1</t>
  </si>
  <si>
    <t>כוס חם חד"פ גודל 12 1000 יח'</t>
  </si>
  <si>
    <t>לפתניות 1000 יח' בודד</t>
  </si>
  <si>
    <t>חומר חיטוי שירותי כימי 1 ליטר</t>
  </si>
  <si>
    <t>מכסה לכוס גודל 8 1000 יח'</t>
  </si>
  <si>
    <t>מכסה לכוס גודל 12 1000 יח'</t>
  </si>
  <si>
    <t>מתקן ג'מבו מתכת צבע לבן</t>
  </si>
  <si>
    <t>נייר ג'מבו 140 מט' לגליל 12 גלילים בחב'</t>
  </si>
  <si>
    <t>סינר ניילון למטבח חד"פ 100 יח'</t>
  </si>
  <si>
    <t>תרסיס אקונומיקה מ"ל750 -1 ליטר</t>
  </si>
  <si>
    <t>כרית יפנית</t>
  </si>
  <si>
    <t>מרכך כביסה (1 ליטר)</t>
  </si>
  <si>
    <t>ג'ל כביסה 3-4 ליטר</t>
  </si>
  <si>
    <t>סנובון לשירותים (בשלישייה)</t>
  </si>
  <si>
    <t>סבון כלים (1 ליטר)</t>
  </si>
  <si>
    <t>כפפות גומי לטבח</t>
  </si>
  <si>
    <t>מגבות למטבח גודל 38*58</t>
  </si>
  <si>
    <t>סבון נוזלי-שקיות אישיות (11 גרם)</t>
  </si>
  <si>
    <t>טבליות למדיח כלים</t>
  </si>
  <si>
    <t>מגב קטן לשיש</t>
  </si>
  <si>
    <t>כרית לניקוי כלים</t>
  </si>
  <si>
    <t>מסיר שומנים 1 ליטר עם ראש אקדח להתזה</t>
  </si>
  <si>
    <t xml:space="preserve">צלחות מהודרות  וינטג  קטנות  (10 יח' בחבילה) </t>
  </si>
  <si>
    <t xml:space="preserve">צלחות מהודרות וינטג בינוניות (10 יח' בחבילה) </t>
  </si>
  <si>
    <t xml:space="preserve">צלחות מהודרות  וינטג גדולות (10 יח' בחבילה) </t>
  </si>
  <si>
    <t>גביע פלסטיק עם מכסה חד"פ למזון 250 מ"ל (2000 יחי' בקרטון)</t>
  </si>
  <si>
    <t>גביע פלסטיק עם מכסה חד"פ למזון 500 מ"ל (2000 יחי' בקרטון)</t>
  </si>
  <si>
    <t>גביע פלסטיק עם מכסה חד"פ למזון 750 מ"ל (2000 יחי' בקרטון)</t>
  </si>
  <si>
    <t>גביע פלסטיק עם מכסה חד"פ למזון 1000 מ"ל (2000 יחי' בקרטון)</t>
  </si>
  <si>
    <t>כוסות לשתייה קרה - וינטג</t>
  </si>
  <si>
    <t>יחידת מידה לתמחור</t>
  </si>
  <si>
    <t>יחי'</t>
  </si>
  <si>
    <t>גלון</t>
  </si>
  <si>
    <t>גליל</t>
  </si>
  <si>
    <t>בק'</t>
  </si>
  <si>
    <t>קרטון</t>
  </si>
  <si>
    <t>חב'</t>
  </si>
  <si>
    <t>חבי'</t>
  </si>
  <si>
    <t>שק</t>
  </si>
  <si>
    <t xml:space="preserve">גליל </t>
  </si>
  <si>
    <t>קופסא</t>
  </si>
  <si>
    <t>שקית</t>
  </si>
  <si>
    <t>מארז</t>
  </si>
  <si>
    <t>חב</t>
  </si>
  <si>
    <t>זוג</t>
  </si>
  <si>
    <t>כפפות לטקס במידות S-XL חבילה של 100, (10 חבי' במארז)</t>
  </si>
  <si>
    <t>חמגשית TV  שלושה תאים אלומניום ח"פ (178/230/33 מ"מ),( 600 יחי' לרכישה במארז כולל מכסה קרטון בציפוי אלומיניום)</t>
  </si>
  <si>
    <t>גביע פלסטיק חד"פ למזון 250 מ"ל כולל מכסה (2000 יחי' בקרטון)</t>
  </si>
  <si>
    <t>סט סכו"ם חד"פ  אישי ארוז (מלח,פלפל,מזלג,סכין,קיסם אישי ומפית נייר)</t>
  </si>
  <si>
    <t>חומר חיטוי ידיים ללא שטיפה בקבוק 300 מ"ל, 12 יחי' בקרטון .(מיני' 70% חומר פעיל)</t>
  </si>
  <si>
    <t>ג'ל לחיטוי ידיים,4 ליטר (מרכיב פעיל לפחות 70%)</t>
  </si>
  <si>
    <t>גליל אל בד בצבעים שונים (כחול לבן,שחור,אדום וכל צבע אחר שיידרש), 25 מטר</t>
  </si>
  <si>
    <t>גליל אל בד בצבעים כחול/ לבן, 100 מטר</t>
  </si>
  <si>
    <t>כוס מעוצבת- מודפסת עם לוגו שב"ס וגרפיקה קרטון 1000 יח'</t>
  </si>
  <si>
    <t>יח'</t>
  </si>
  <si>
    <t xml:space="preserve"> מכסה קרטון  לתבנית אפייה ח"פ קטנה(178/230/33מ"מ) בציפוי אלומיניום, 600 יחי' בקרטון.</t>
  </si>
  <si>
    <t xml:space="preserve"> מכסה קרטון לתבנית אפייה חד פעמי בינונית (26/32/5 ס"מ) בציפוי אלומיניום, 400 יחי'</t>
  </si>
  <si>
    <t xml:space="preserve"> מכסה קרטון לתבנית אפייה חד פעמי גדולה(52/32/8 ס"מ) בציפוי אלומיניום (50 יחי)</t>
  </si>
  <si>
    <t>כפפות ניטריל במידות שונות S-XL</t>
  </si>
  <si>
    <t>אריזה</t>
  </si>
  <si>
    <t>אריזת מגבונים  לחים</t>
  </si>
  <si>
    <t>נוזל לניקוי כלים 1 ליטר עם פקק לחיץ</t>
  </si>
  <si>
    <t>תבנית אפיה צרה (אינגליש קייק) 31X10</t>
  </si>
  <si>
    <t>מזלגות פלסטיק חד"פ וינטג</t>
  </si>
  <si>
    <t>כפיות פלסטיק חד"פ וינטג</t>
  </si>
  <si>
    <t>סכינים פלסטיק חד"פ וינטג</t>
  </si>
  <si>
    <t>כפות פלסטיק חד"פ וינטג</t>
  </si>
  <si>
    <t>כפית חד"פ קשיח, מהודר / צבעוני (100 יחי' במארז)</t>
  </si>
  <si>
    <t xml:space="preserve">צלחת חד"פ גדולה מחומר מתכלה </t>
  </si>
  <si>
    <t xml:space="preserve">צלחת חד"פ בינונית מחומר מתכלה </t>
  </si>
  <si>
    <t xml:space="preserve">מספר פריט  </t>
  </si>
  <si>
    <t>אומדן רכש כמות שנתית -בשב"ס</t>
  </si>
  <si>
    <t>אומדן רכש כמות שנתית -במ"י</t>
  </si>
  <si>
    <t>אומדן רכש כמות שנתית -בכב"ה</t>
  </si>
  <si>
    <t>מזלג חד"פ מחומר מתכלה</t>
  </si>
  <si>
    <t>כף חד"פ מחומר מתכלה</t>
  </si>
  <si>
    <t>כפית חד"פ מחומר מתכלה</t>
  </si>
  <si>
    <t>סכין חד"פ מחומר מתכלה</t>
  </si>
  <si>
    <t>קערית מרק חד"פ מחומר מתכלה</t>
  </si>
  <si>
    <t>שקית ניילון 0.08 גודל 30X40</t>
  </si>
  <si>
    <t>שקית ניילון 0.08 גודל 50X70</t>
  </si>
  <si>
    <t>שקית ניילון 0.08 גודל 20X30</t>
  </si>
  <si>
    <t>משחה למוסכים עם גרגירים 18 קג</t>
  </si>
  <si>
    <t>כוסות שתייה חמה אספרסו 1000 יח 20 שרוול</t>
  </si>
  <si>
    <t>משחת כלים 3.5 ק"ג בדלי.  (מיני' 37% חומר פעיל)</t>
  </si>
  <si>
    <t>סך עלות לא כולל מע"מ (נוסחה אוטומטית)</t>
  </si>
  <si>
    <t>סיווג</t>
  </si>
  <si>
    <t>חד"פ</t>
  </si>
  <si>
    <t>כללי</t>
  </si>
  <si>
    <t>סך אומדן רכש A</t>
  </si>
  <si>
    <t>הצעת מחיר בש"ח  
לא כולל מע"מ  B</t>
  </si>
  <si>
    <t>הצעת מחיר בש"ח
לא כולל מע"מ B</t>
  </si>
  <si>
    <t>סך עלות ההצעה</t>
  </si>
  <si>
    <t>טבלה מס' 2 - הצעת מחיר עבור כלים חד פעמיים</t>
  </si>
  <si>
    <t>טבלה מס' 1 - הצעת מחיר עבור חמרים וציוד כללי</t>
  </si>
  <si>
    <t>תיאור פריט</t>
  </si>
  <si>
    <t>מחיר ליח' מידה לא כולל מע"מ</t>
  </si>
  <si>
    <t>חמגשית(לסלטים קרים /תבשיל חם) 3 תאים מתכלה עשוי מחומר מתכלה קנה סוכר בנפח של 1000 מילי ליטר כולל מכסה עם סגירה הרמטית</t>
  </si>
  <si>
    <t>כוס חד פעמית שקופה  מתכלה עשויה מ חומר PLA בתכולה של 180-210 מלי ליטר(OZ7)</t>
  </si>
  <si>
    <t>כוס חד פעמית מתכלה עשויה קרטון בציפוי PLA בתכולה של 220-240 מילי ליטר(OZ8).</t>
  </si>
  <si>
    <t>מכסה לכוס חד פעמי מתכלה עשוי מ PLA המיועד בהתאמה לכוס חד"פ בתכולה של 220-240 מילי ליטר(OZ8) פריט מס 21 שברשימת הפרטים.</t>
  </si>
  <si>
    <t>צלחת  חד פעמית מתכלה למנה עיקרית גודל 10 אינטש עשויה  מחומר מתכלה מקנה סוכר עמידה -סיבולת 5 אחוז,מיועדת לאוכל חם/קר.</t>
  </si>
  <si>
    <t>צלחת  חד פעמית מתכלה למנה עיקרית גודל 9 אינטש עשויה  מחומר מתכלה מקנה סוכר -סיבולת 5 אחוז ,מיועדת לאוכל חם/קר</t>
  </si>
  <si>
    <t>צלחת  חד פעמית מתכלה למנה עיקרית גודל 7 אינטש עשויה  מחומר מתכלה מקנה סוכר סיבולת 5 אחוז,מיועדת לאוכל חם/קר</t>
  </si>
  <si>
    <t>מזלג חד פעמית מתכלה עשוי מ PLA,מיועדת לאוכל חם קר/קר .</t>
  </si>
  <si>
    <t>כף חד פעמית מתכלה עשוי מ PLA,מיועדת לאוכל חם קר/קר .</t>
  </si>
  <si>
    <r>
      <rPr>
        <sz val="11"/>
        <rFont val="Arial"/>
        <family val="2"/>
        <scheme val="minor"/>
      </rPr>
      <t xml:space="preserve">כפית </t>
    </r>
    <r>
      <rPr>
        <sz val="11"/>
        <color theme="1"/>
        <rFont val="Arial"/>
        <family val="2"/>
        <scheme val="minor"/>
      </rPr>
      <t>חד פעמית מתכלה עשוי מ PLA ,מיועדת לאוכל חם קר/קר.</t>
    </r>
  </si>
  <si>
    <t>סכין חד פעמית מתכלה עשוי מ PLA ,מיועד לאוכל חם/קר.</t>
  </si>
  <si>
    <t>קערה חד פעמית מתכלה עשויה מחומר מתכלה  מקנה סוכר בתכולה של 680 מילי ליטר  (סיבולת 5  אחוז),מיועדת לאוכל חם/קר</t>
  </si>
  <si>
    <t>מיכל למרק  חד פעמי מתכלה-  עשוי מנייר/קרטון בציפוי PLA+מכסה בהתאמה העשוי מ  PLA גודל 360 מילי ליטר(12 OZ)-סיבולת 5 אחוז.</t>
  </si>
  <si>
    <t>קערה חד פעמית מחומר מתכלה כולל מכסה בהתאמה העשויה מנייר קארפל ומצופה בPLA בגודל 1000 מילי ליטר-סיבולת 5 אחוז.</t>
  </si>
  <si>
    <t>קערה חד פעמית מחומר מתכלה כולל מכסה בהתאמה העשויה מנייר קארפל ומצופה בPLA בגודל 750 מילי ליטר-סיבולת 5 אחוז.</t>
  </si>
  <si>
    <t>יחי' בודדת</t>
  </si>
  <si>
    <t xml:space="preserve">	הצעת מחיר טבלה מס' 3 – כלים חד פעמיים מתכלים</t>
  </si>
  <si>
    <t>חומר ניקוי המוגדר כירוק/אקולוגי והמיועד לניקוי אסלות- מיכל המיועד לשימוש ביתי.</t>
  </si>
  <si>
    <t>ליטר</t>
  </si>
  <si>
    <t>חומר ניקוי המוגדר כירוק/אקולוגי והמיועד לברזים- בתרסיס מיכל המיועד לשימוש ביתי.</t>
  </si>
  <si>
    <t>חומר ניקוי המוגדר כירוק/אקולוגי והמיועד לכיורים- בתרסיס מיכל המיועד לשימוש ביתי.</t>
  </si>
  <si>
    <t>חומר ניקוי המוגדר כירוק/אקולוגי והמיועד לנירוסטה- בתרסיס מיכל המיועד לשימוש ביתי.</t>
  </si>
  <si>
    <t>חומר ניקוי המוגדר כירוק/אקולוגי והמיועד לניקוי רהיטים- בתרסיס מיכל המיועד לשימוש ביתי.</t>
  </si>
  <si>
    <t>חומר ניקוי המוגדר כירוק/אקולוגי והמיועד לניקוי חלונות- בתרסיס מיכל המיועד לשימוש ביתי.</t>
  </si>
  <si>
    <t>חומר ניקוי המוגדר כירוק/אקולוגי והמיועד לניקוי משטחים שונים- בתרסיס מיכל המיועד לשימוש ביתי.</t>
  </si>
  <si>
    <t>חומר ניקוי המוגדר כירוק/אקולוגי והמיועד לשטיפת רצפות- באריזה עד 5 ליטר</t>
  </si>
  <si>
    <t>חומר ניקוי המוגדר כירוק/אקולוגי והמיועד למכונות שטיפה- חומר ייעודי באריזה עד 5 ליטר</t>
  </si>
  <si>
    <t>חומר ניקוי המוגדר כירוק/אקולוגי מסיר שומנים למטבח (תנור)- מתז באריזה ביתית</t>
  </si>
  <si>
    <t>חומר ניקוי המוגדר כירוק/אקולוגי נוזל לשטיפת כלים (ידני)- באריזה ביתית</t>
  </si>
  <si>
    <t xml:space="preserve">חומר ניקוי המוגדר כירוק/אקולוגי עבור מדיחי כלים (תעשיתיים)- נוזל לשטיפת כלים   </t>
  </si>
  <si>
    <t xml:space="preserve">חומר ניקוי המוגדר כירוק/אקולוגי עבור מדיחי כלים (תעשייתים)- נוזל להברקת כלים  </t>
  </si>
  <si>
    <r>
      <rPr>
        <b/>
        <sz val="7"/>
        <color theme="1"/>
        <rFont val="Times New Roman"/>
        <family val="1"/>
      </rPr>
      <t xml:space="preserve">                       </t>
    </r>
    <r>
      <rPr>
        <b/>
        <sz val="12"/>
        <color theme="1"/>
        <rFont val="David"/>
        <family val="2"/>
      </rPr>
      <t>הצעת מחיר טבלה מס' 4 – חומרי ניקוי אקולוגיים.</t>
    </r>
  </si>
  <si>
    <t>סה"כ עלות ההצעה</t>
  </si>
  <si>
    <t>* הצעת המחיר תינתן ע"פ יח מידה של ליטר התמחור בפועל יהיה בהתאם לגודל האריזה ביחס לליטר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</si>
</sst>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 &quot;₪&quot;\ * #,##0.00_ ;_ &quot;₪&quot;\ * \-#,##0.00_ ;_ &quot;₪&quot;\ * &quot;-&quot;??_ ;_ @_ "/>
    <numFmt numFmtId="43" formatCode="_ * #,##0.00_ ;_ * \-#,##0.00_ ;_ * &quot;-&quot;??_ ;_ @_ "/>
    <numFmt numFmtId="164" formatCode="_ * #,##0_ ;_ * \-#,##0_ ;_ * &quot;-&quot;??_ ;_ @_ "/>
    <numFmt numFmtId="165" formatCode="_ &quot;₪&quot;\ * #,##0_ ;_ &quot;₪&quot;\ * \-#,##0_ ;_ &quot;₪&quot;\ * &quot;-&quot;??_ ;_ @_ "/>
  </numFmts>
  <fonts count="14" x14ac:knownFonts="1">
    <font>
      <sz val="11"/>
      <color theme="1"/>
      <name val="Arial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Arial"/>
      <family val="2"/>
      <scheme val="minor"/>
    </font>
    <font>
      <sz val="12"/>
      <name val="David"/>
      <family val="2"/>
    </font>
    <font>
      <b/>
      <sz val="12"/>
      <name val="David"/>
      <family val="2"/>
    </font>
    <font>
      <b/>
      <sz val="11"/>
      <color theme="1"/>
      <name val="Arial"/>
      <family val="2"/>
      <charset val="177"/>
      <scheme val="minor"/>
    </font>
    <font>
      <b/>
      <sz val="11"/>
      <color theme="1"/>
      <name val="Arial"/>
      <family val="2"/>
      <scheme val="minor"/>
    </font>
    <font>
      <b/>
      <u/>
      <sz val="11"/>
      <color theme="1"/>
      <name val="Arial"/>
      <family val="2"/>
      <scheme val="minor"/>
    </font>
    <font>
      <sz val="11"/>
      <name val="Arial"/>
      <family val="2"/>
      <scheme val="minor"/>
    </font>
    <font>
      <b/>
      <sz val="12"/>
      <color theme="1"/>
      <name val="David"/>
      <family val="2"/>
      <charset val="177"/>
    </font>
    <font>
      <b/>
      <sz val="12"/>
      <color theme="1"/>
      <name val="David"/>
      <family val="2"/>
    </font>
    <font>
      <b/>
      <sz val="7"/>
      <color theme="1"/>
      <name val="Times New Roman"/>
      <family val="1"/>
    </font>
    <font>
      <b/>
      <sz val="14"/>
      <color theme="1"/>
      <name val="David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000"/>
        <bgColor auto="1"/>
      </patternFill>
    </fill>
    <fill>
      <patternFill patternType="solid">
        <fgColor theme="0"/>
        <bgColor auto="1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">
    <xf numFmtId="0" fontId="0" fillId="0" borderId="0" applyNumberFormat="0" applyFill="0"/>
    <xf numFmtId="0" fontId="1" fillId="0" borderId="0" applyNumberFormat="0" applyFill="0"/>
    <xf numFmtId="0" fontId="2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</cellStyleXfs>
  <cellXfs count="37">
    <xf numFmtId="0" fontId="0" fillId="0" borderId="0" xfId="0" applyFont="1"/>
    <xf numFmtId="4" fontId="4" fillId="2" borderId="1" xfId="0" applyNumberFormat="1" applyFont="1" applyFill="1" applyBorder="1" applyAlignment="1">
      <alignment horizontal="right" vertical="center"/>
    </xf>
    <xf numFmtId="4" fontId="4" fillId="2" borderId="1" xfId="0" applyNumberFormat="1" applyFont="1" applyFill="1" applyBorder="1" applyAlignment="1">
      <alignment horizontal="center" vertical="center"/>
    </xf>
    <xf numFmtId="3" fontId="4" fillId="2" borderId="1" xfId="0" applyNumberFormat="1" applyFont="1" applyFill="1" applyBorder="1" applyAlignment="1">
      <alignment horizontal="center" vertical="center"/>
    </xf>
    <xf numFmtId="164" fontId="4" fillId="2" borderId="1" xfId="3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3" fontId="4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vertical="center"/>
    </xf>
    <xf numFmtId="165" fontId="4" fillId="2" borderId="1" xfId="4" applyNumberFormat="1" applyFont="1" applyFill="1" applyBorder="1" applyAlignment="1">
      <alignment vertical="center"/>
    </xf>
    <xf numFmtId="4" fontId="5" fillId="2" borderId="1" xfId="1" applyNumberFormat="1" applyFont="1" applyFill="1" applyBorder="1" applyAlignment="1" applyProtection="1">
      <alignment horizontal="center" vertical="center" wrapText="1"/>
    </xf>
    <xf numFmtId="164" fontId="5" fillId="2" borderId="1" xfId="3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165" fontId="4" fillId="2" borderId="2" xfId="4" applyNumberFormat="1" applyFont="1" applyFill="1" applyBorder="1" applyAlignment="1">
      <alignment vertical="center"/>
    </xf>
    <xf numFmtId="3" fontId="4" fillId="2" borderId="2" xfId="0" applyNumberFormat="1" applyFont="1" applyFill="1" applyBorder="1" applyAlignment="1">
      <alignment horizontal="center" vertical="center"/>
    </xf>
    <xf numFmtId="4" fontId="4" fillId="2" borderId="2" xfId="0" applyNumberFormat="1" applyFont="1" applyFill="1" applyBorder="1" applyAlignment="1">
      <alignment horizontal="right" vertical="center"/>
    </xf>
    <xf numFmtId="0" fontId="4" fillId="2" borderId="2" xfId="0" applyNumberFormat="1" applyFont="1" applyFill="1" applyBorder="1" applyAlignment="1">
      <alignment horizontal="center" vertical="center"/>
    </xf>
    <xf numFmtId="164" fontId="4" fillId="2" borderId="2" xfId="3" applyNumberFormat="1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3" fontId="4" fillId="2" borderId="2" xfId="0" applyNumberFormat="1" applyFont="1" applyFill="1" applyBorder="1" applyAlignment="1">
      <alignment horizontal="center" vertical="center" wrapText="1"/>
    </xf>
    <xf numFmtId="165" fontId="7" fillId="0" borderId="1" xfId="0" applyNumberFormat="1" applyFont="1" applyBorder="1" applyAlignment="1">
      <alignment vertical="center"/>
    </xf>
    <xf numFmtId="4" fontId="5" fillId="3" borderId="1" xfId="1" applyNumberFormat="1" applyFont="1" applyFill="1" applyBorder="1" applyAlignment="1" applyProtection="1">
      <alignment horizontal="center" vertical="center" wrapText="1"/>
    </xf>
    <xf numFmtId="4" fontId="5" fillId="4" borderId="1" xfId="1" applyNumberFormat="1" applyFont="1" applyFill="1" applyBorder="1" applyAlignment="1" applyProtection="1">
      <alignment horizontal="center" vertical="center" wrapText="1"/>
    </xf>
    <xf numFmtId="4" fontId="4" fillId="4" borderId="1" xfId="0" applyNumberFormat="1" applyFont="1" applyFill="1" applyBorder="1" applyAlignment="1">
      <alignment horizontal="center" vertical="center"/>
    </xf>
    <xf numFmtId="0" fontId="0" fillId="0" borderId="1" xfId="0" applyFont="1" applyBorder="1" applyAlignment="1">
      <alignment vertical="center" wrapText="1"/>
    </xf>
    <xf numFmtId="0" fontId="0" fillId="0" borderId="1" xfId="0" applyFont="1" applyBorder="1" applyAlignment="1">
      <alignment vertical="center"/>
    </xf>
    <xf numFmtId="43" fontId="4" fillId="2" borderId="1" xfId="3" applyNumberFormat="1" applyFont="1" applyFill="1" applyBorder="1" applyAlignment="1">
      <alignment vertical="center"/>
    </xf>
    <xf numFmtId="43" fontId="4" fillId="4" borderId="1" xfId="3" applyNumberFormat="1" applyFont="1" applyFill="1" applyBorder="1" applyAlignment="1">
      <alignment horizontal="center" vertical="center"/>
    </xf>
    <xf numFmtId="4" fontId="10" fillId="0" borderId="1" xfId="0" applyNumberFormat="1" applyFont="1" applyBorder="1" applyAlignment="1">
      <alignment horizontal="center" vertical="center"/>
    </xf>
    <xf numFmtId="4" fontId="10" fillId="0" borderId="9" xfId="0" applyNumberFormat="1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13" fillId="0" borderId="1" xfId="0" applyFont="1" applyBorder="1" applyAlignment="1">
      <alignment horizontal="right" vertical="center" wrapText="1" readingOrder="2"/>
    </xf>
  </cellXfs>
  <cellStyles count="5">
    <cellStyle name="Comma" xfId="3" builtinId="3"/>
    <cellStyle name="Currency" xfId="4" builtinId="4"/>
    <cellStyle name="Normal" xfId="0" builtinId="0"/>
    <cellStyle name="Normal 2" xfId="2" xr:uid="{00000000-0005-0000-0000-000001000000}"/>
    <cellStyle name="Normal_גיליון1" xfId="1" xr:uid="{00000000-0005-0000-0000-000002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8E4511-AF4E-4588-B835-5A2EEADD7EE3}">
  <dimension ref="A1:J171"/>
  <sheetViews>
    <sheetView rightToLeft="1" workbookViewId="0">
      <selection activeCell="I10" sqref="I10"/>
    </sheetView>
  </sheetViews>
  <sheetFormatPr defaultRowHeight="14.25" x14ac:dyDescent="0.2"/>
  <cols>
    <col min="3" max="3" width="82.25" bestFit="1" customWidth="1"/>
    <col min="9" max="9" width="15.625" customWidth="1"/>
    <col min="10" max="10" width="20.25" customWidth="1"/>
  </cols>
  <sheetData>
    <row r="1" spans="1:10" ht="27" customHeight="1" x14ac:dyDescent="0.2">
      <c r="A1" s="32" t="s">
        <v>253</v>
      </c>
      <c r="B1" s="32"/>
      <c r="C1" s="32"/>
      <c r="D1" s="32"/>
      <c r="E1" s="32"/>
      <c r="F1" s="32"/>
      <c r="G1" s="32"/>
      <c r="H1" s="32"/>
      <c r="I1" s="32"/>
      <c r="J1" s="32"/>
    </row>
    <row r="2" spans="1:10" ht="63" x14ac:dyDescent="0.2">
      <c r="A2" s="9" t="s">
        <v>229</v>
      </c>
      <c r="B2" s="9" t="s">
        <v>245</v>
      </c>
      <c r="C2" s="9" t="s">
        <v>0</v>
      </c>
      <c r="D2" s="9" t="s">
        <v>189</v>
      </c>
      <c r="E2" s="10" t="s">
        <v>230</v>
      </c>
      <c r="F2" s="11" t="s">
        <v>231</v>
      </c>
      <c r="G2" s="11" t="s">
        <v>232</v>
      </c>
      <c r="H2" s="11" t="s">
        <v>248</v>
      </c>
      <c r="I2" s="11" t="s">
        <v>250</v>
      </c>
      <c r="J2" s="11" t="s">
        <v>244</v>
      </c>
    </row>
    <row r="3" spans="1:10" ht="15.75" x14ac:dyDescent="0.2">
      <c r="A3" s="3">
        <v>1</v>
      </c>
      <c r="B3" s="3" t="s">
        <v>247</v>
      </c>
      <c r="C3" s="1" t="s">
        <v>4</v>
      </c>
      <c r="D3" s="2" t="s">
        <v>190</v>
      </c>
      <c r="E3" s="4">
        <v>250</v>
      </c>
      <c r="F3" s="5">
        <v>40</v>
      </c>
      <c r="G3" s="6">
        <v>20</v>
      </c>
      <c r="H3" s="6">
        <f>SUM(E3:G3)</f>
        <v>310</v>
      </c>
      <c r="I3" s="25"/>
      <c r="J3" s="8">
        <f>H3*I3</f>
        <v>0</v>
      </c>
    </row>
    <row r="4" spans="1:10" ht="15.75" x14ac:dyDescent="0.2">
      <c r="A4" s="3">
        <v>2</v>
      </c>
      <c r="B4" s="3" t="s">
        <v>247</v>
      </c>
      <c r="C4" s="1" t="s">
        <v>5</v>
      </c>
      <c r="D4" s="2" t="s">
        <v>190</v>
      </c>
      <c r="E4" s="4">
        <v>90</v>
      </c>
      <c r="F4" s="5">
        <v>100</v>
      </c>
      <c r="G4" s="6">
        <v>20</v>
      </c>
      <c r="H4" s="6">
        <f t="shared" ref="H4:H67" si="0">SUM(E4:G4)</f>
        <v>210</v>
      </c>
      <c r="I4" s="25"/>
      <c r="J4" s="8">
        <f t="shared" ref="J4:J67" si="1">H4*I4</f>
        <v>0</v>
      </c>
    </row>
    <row r="5" spans="1:10" ht="15.75" x14ac:dyDescent="0.2">
      <c r="A5" s="3">
        <v>3</v>
      </c>
      <c r="B5" s="3" t="s">
        <v>247</v>
      </c>
      <c r="C5" s="1" t="s">
        <v>210</v>
      </c>
      <c r="D5" s="2" t="s">
        <v>192</v>
      </c>
      <c r="E5" s="4">
        <v>400</v>
      </c>
      <c r="F5" s="5">
        <v>300</v>
      </c>
      <c r="G5" s="6">
        <v>500</v>
      </c>
      <c r="H5" s="6">
        <f t="shared" si="0"/>
        <v>1200</v>
      </c>
      <c r="I5" s="25"/>
      <c r="J5" s="8">
        <f t="shared" si="1"/>
        <v>0</v>
      </c>
    </row>
    <row r="6" spans="1:10" ht="15.75" x14ac:dyDescent="0.2">
      <c r="A6" s="3">
        <v>4</v>
      </c>
      <c r="B6" s="3" t="s">
        <v>247</v>
      </c>
      <c r="C6" s="1" t="s">
        <v>211</v>
      </c>
      <c r="D6" s="2" t="s">
        <v>192</v>
      </c>
      <c r="E6" s="4">
        <v>800</v>
      </c>
      <c r="F6" s="5">
        <v>600</v>
      </c>
      <c r="G6" s="6">
        <v>170</v>
      </c>
      <c r="H6" s="6">
        <f t="shared" si="0"/>
        <v>1570</v>
      </c>
      <c r="I6" s="25"/>
      <c r="J6" s="8">
        <f t="shared" si="1"/>
        <v>0</v>
      </c>
    </row>
    <row r="7" spans="1:10" ht="15.75" x14ac:dyDescent="0.2">
      <c r="A7" s="3">
        <v>5</v>
      </c>
      <c r="B7" s="3" t="s">
        <v>247</v>
      </c>
      <c r="C7" s="1" t="s">
        <v>6</v>
      </c>
      <c r="D7" s="2" t="s">
        <v>190</v>
      </c>
      <c r="E7" s="4">
        <v>100</v>
      </c>
      <c r="F7" s="5">
        <v>150</v>
      </c>
      <c r="G7" s="6">
        <v>15</v>
      </c>
      <c r="H7" s="6">
        <f t="shared" si="0"/>
        <v>265</v>
      </c>
      <c r="I7" s="25"/>
      <c r="J7" s="8">
        <f t="shared" si="1"/>
        <v>0</v>
      </c>
    </row>
    <row r="8" spans="1:10" ht="15.75" x14ac:dyDescent="0.2">
      <c r="A8" s="3">
        <v>6</v>
      </c>
      <c r="B8" s="3" t="s">
        <v>247</v>
      </c>
      <c r="C8" s="1" t="s">
        <v>7</v>
      </c>
      <c r="D8" s="2" t="s">
        <v>190</v>
      </c>
      <c r="E8" s="4">
        <v>6000</v>
      </c>
      <c r="F8" s="5">
        <v>500</v>
      </c>
      <c r="G8" s="6">
        <v>110</v>
      </c>
      <c r="H8" s="6">
        <f t="shared" si="0"/>
        <v>6610</v>
      </c>
      <c r="I8" s="25"/>
      <c r="J8" s="8">
        <f t="shared" si="1"/>
        <v>0</v>
      </c>
    </row>
    <row r="9" spans="1:10" ht="15.75" x14ac:dyDescent="0.2">
      <c r="A9" s="3">
        <v>7</v>
      </c>
      <c r="B9" s="3" t="s">
        <v>247</v>
      </c>
      <c r="C9" s="1" t="s">
        <v>8</v>
      </c>
      <c r="D9" s="2" t="s">
        <v>190</v>
      </c>
      <c r="E9" s="4">
        <v>3500</v>
      </c>
      <c r="F9" s="5">
        <v>30</v>
      </c>
      <c r="G9" s="6">
        <v>5</v>
      </c>
      <c r="H9" s="6">
        <f t="shared" si="0"/>
        <v>3535</v>
      </c>
      <c r="I9" s="25"/>
      <c r="J9" s="8">
        <f t="shared" si="1"/>
        <v>0</v>
      </c>
    </row>
    <row r="10" spans="1:10" ht="15.75" x14ac:dyDescent="0.2">
      <c r="A10" s="3">
        <v>8</v>
      </c>
      <c r="B10" s="3" t="s">
        <v>247</v>
      </c>
      <c r="C10" s="1" t="s">
        <v>9</v>
      </c>
      <c r="D10" s="2" t="s">
        <v>190</v>
      </c>
      <c r="E10" s="4">
        <v>1300</v>
      </c>
      <c r="F10" s="5">
        <v>30</v>
      </c>
      <c r="G10" s="6"/>
      <c r="H10" s="6">
        <f t="shared" si="0"/>
        <v>1330</v>
      </c>
      <c r="I10" s="25"/>
      <c r="J10" s="8">
        <f t="shared" si="1"/>
        <v>0</v>
      </c>
    </row>
    <row r="11" spans="1:10" ht="15.75" x14ac:dyDescent="0.2">
      <c r="A11" s="3">
        <v>9</v>
      </c>
      <c r="B11" s="3" t="s">
        <v>247</v>
      </c>
      <c r="C11" s="1" t="s">
        <v>16</v>
      </c>
      <c r="D11" s="2" t="s">
        <v>190</v>
      </c>
      <c r="E11" s="4">
        <v>1360</v>
      </c>
      <c r="F11" s="5">
        <v>10</v>
      </c>
      <c r="G11" s="6"/>
      <c r="H11" s="6">
        <f t="shared" si="0"/>
        <v>1370</v>
      </c>
      <c r="I11" s="25"/>
      <c r="J11" s="8">
        <f t="shared" si="1"/>
        <v>0</v>
      </c>
    </row>
    <row r="12" spans="1:10" ht="15.75" x14ac:dyDescent="0.2">
      <c r="A12" s="3">
        <v>10</v>
      </c>
      <c r="B12" s="3" t="s">
        <v>247</v>
      </c>
      <c r="C12" s="1" t="s">
        <v>17</v>
      </c>
      <c r="D12" s="2" t="s">
        <v>190</v>
      </c>
      <c r="E12" s="4">
        <v>13603</v>
      </c>
      <c r="F12" s="5"/>
      <c r="G12" s="6"/>
      <c r="H12" s="6">
        <f t="shared" si="0"/>
        <v>13603</v>
      </c>
      <c r="I12" s="25"/>
      <c r="J12" s="8">
        <f t="shared" si="1"/>
        <v>0</v>
      </c>
    </row>
    <row r="13" spans="1:10" ht="15.75" x14ac:dyDescent="0.2">
      <c r="A13" s="3">
        <v>11</v>
      </c>
      <c r="B13" s="3" t="s">
        <v>247</v>
      </c>
      <c r="C13" s="1" t="s">
        <v>21</v>
      </c>
      <c r="D13" s="2" t="s">
        <v>190</v>
      </c>
      <c r="E13" s="4">
        <v>3914</v>
      </c>
      <c r="F13" s="5">
        <v>400</v>
      </c>
      <c r="G13" s="6">
        <v>100</v>
      </c>
      <c r="H13" s="6">
        <f t="shared" si="0"/>
        <v>4414</v>
      </c>
      <c r="I13" s="25"/>
      <c r="J13" s="8">
        <f t="shared" si="1"/>
        <v>0</v>
      </c>
    </row>
    <row r="14" spans="1:10" ht="15.75" x14ac:dyDescent="0.2">
      <c r="A14" s="3">
        <v>12</v>
      </c>
      <c r="B14" s="3" t="s">
        <v>247</v>
      </c>
      <c r="C14" s="1" t="s">
        <v>204</v>
      </c>
      <c r="D14" s="2" t="s">
        <v>195</v>
      </c>
      <c r="E14" s="4">
        <v>800</v>
      </c>
      <c r="F14" s="5">
        <v>1000</v>
      </c>
      <c r="G14" s="6">
        <v>600</v>
      </c>
      <c r="H14" s="6">
        <f t="shared" si="0"/>
        <v>2400</v>
      </c>
      <c r="I14" s="25"/>
      <c r="J14" s="8">
        <f t="shared" si="1"/>
        <v>0</v>
      </c>
    </row>
    <row r="15" spans="1:10" ht="15.75" x14ac:dyDescent="0.2">
      <c r="A15" s="3">
        <v>13</v>
      </c>
      <c r="B15" s="3" t="s">
        <v>247</v>
      </c>
      <c r="C15" s="1" t="s">
        <v>25</v>
      </c>
      <c r="D15" s="2" t="s">
        <v>195</v>
      </c>
      <c r="E15" s="4">
        <v>9296</v>
      </c>
      <c r="F15" s="5">
        <v>1000</v>
      </c>
      <c r="G15" s="6"/>
      <c r="H15" s="6">
        <f t="shared" si="0"/>
        <v>10296</v>
      </c>
      <c r="I15" s="25"/>
      <c r="J15" s="8">
        <f t="shared" si="1"/>
        <v>0</v>
      </c>
    </row>
    <row r="16" spans="1:10" ht="15.75" x14ac:dyDescent="0.2">
      <c r="A16" s="3">
        <v>14</v>
      </c>
      <c r="B16" s="3" t="s">
        <v>247</v>
      </c>
      <c r="C16" s="1" t="s">
        <v>26</v>
      </c>
      <c r="D16" s="2" t="s">
        <v>190</v>
      </c>
      <c r="E16" s="4">
        <v>102</v>
      </c>
      <c r="F16" s="5">
        <v>100</v>
      </c>
      <c r="G16" s="6">
        <v>15</v>
      </c>
      <c r="H16" s="6">
        <f t="shared" si="0"/>
        <v>217</v>
      </c>
      <c r="I16" s="25"/>
      <c r="J16" s="8">
        <f t="shared" si="1"/>
        <v>0</v>
      </c>
    </row>
    <row r="17" spans="1:10" ht="15.75" x14ac:dyDescent="0.2">
      <c r="A17" s="3">
        <v>15</v>
      </c>
      <c r="B17" s="3" t="s">
        <v>247</v>
      </c>
      <c r="C17" s="1" t="s">
        <v>27</v>
      </c>
      <c r="D17" s="2" t="s">
        <v>190</v>
      </c>
      <c r="E17" s="4">
        <v>5426</v>
      </c>
      <c r="F17" s="5">
        <v>700</v>
      </c>
      <c r="G17" s="6">
        <v>90</v>
      </c>
      <c r="H17" s="6">
        <f t="shared" si="0"/>
        <v>6216</v>
      </c>
      <c r="I17" s="25"/>
      <c r="J17" s="8">
        <f t="shared" si="1"/>
        <v>0</v>
      </c>
    </row>
    <row r="18" spans="1:10" ht="15.75" x14ac:dyDescent="0.2">
      <c r="A18" s="3">
        <v>16</v>
      </c>
      <c r="B18" s="3" t="s">
        <v>247</v>
      </c>
      <c r="C18" s="1" t="s">
        <v>28</v>
      </c>
      <c r="D18" s="2" t="s">
        <v>190</v>
      </c>
      <c r="E18" s="4">
        <v>110</v>
      </c>
      <c r="F18" s="5">
        <v>100</v>
      </c>
      <c r="G18" s="6">
        <v>75</v>
      </c>
      <c r="H18" s="6">
        <f t="shared" si="0"/>
        <v>285</v>
      </c>
      <c r="I18" s="25"/>
      <c r="J18" s="8">
        <f t="shared" si="1"/>
        <v>0</v>
      </c>
    </row>
    <row r="19" spans="1:10" ht="15.75" x14ac:dyDescent="0.2">
      <c r="A19" s="3">
        <v>17</v>
      </c>
      <c r="B19" s="3" t="s">
        <v>247</v>
      </c>
      <c r="C19" s="1" t="s">
        <v>29</v>
      </c>
      <c r="D19" s="2" t="s">
        <v>190</v>
      </c>
      <c r="E19" s="4">
        <v>105687</v>
      </c>
      <c r="F19" s="5">
        <v>500</v>
      </c>
      <c r="G19" s="6"/>
      <c r="H19" s="6">
        <f t="shared" si="0"/>
        <v>106187</v>
      </c>
      <c r="I19" s="25"/>
      <c r="J19" s="8">
        <f t="shared" si="1"/>
        <v>0</v>
      </c>
    </row>
    <row r="20" spans="1:10" ht="15.75" x14ac:dyDescent="0.2">
      <c r="A20" s="3">
        <v>18</v>
      </c>
      <c r="B20" s="3" t="s">
        <v>247</v>
      </c>
      <c r="C20" s="1" t="s">
        <v>30</v>
      </c>
      <c r="D20" s="2" t="s">
        <v>190</v>
      </c>
      <c r="E20" s="4">
        <v>559</v>
      </c>
      <c r="F20" s="5">
        <v>10</v>
      </c>
      <c r="G20" s="6"/>
      <c r="H20" s="6">
        <f t="shared" si="0"/>
        <v>569</v>
      </c>
      <c r="I20" s="25"/>
      <c r="J20" s="8">
        <f t="shared" si="1"/>
        <v>0</v>
      </c>
    </row>
    <row r="21" spans="1:10" ht="15.75" x14ac:dyDescent="0.2">
      <c r="A21" s="3">
        <v>19</v>
      </c>
      <c r="B21" s="3" t="s">
        <v>247</v>
      </c>
      <c r="C21" s="1" t="s">
        <v>31</v>
      </c>
      <c r="D21" s="2" t="s">
        <v>190</v>
      </c>
      <c r="E21" s="4">
        <v>313</v>
      </c>
      <c r="F21" s="5">
        <v>10</v>
      </c>
      <c r="G21" s="6"/>
      <c r="H21" s="6">
        <f t="shared" si="0"/>
        <v>323</v>
      </c>
      <c r="I21" s="25"/>
      <c r="J21" s="8">
        <f t="shared" si="1"/>
        <v>0</v>
      </c>
    </row>
    <row r="22" spans="1:10" ht="15.75" x14ac:dyDescent="0.2">
      <c r="A22" s="3">
        <v>20</v>
      </c>
      <c r="B22" s="3" t="s">
        <v>247</v>
      </c>
      <c r="C22" s="1" t="s">
        <v>32</v>
      </c>
      <c r="D22" s="2" t="s">
        <v>190</v>
      </c>
      <c r="E22" s="4">
        <v>24065</v>
      </c>
      <c r="F22" s="5">
        <v>1000</v>
      </c>
      <c r="G22" s="6">
        <v>100</v>
      </c>
      <c r="H22" s="6">
        <f t="shared" si="0"/>
        <v>25165</v>
      </c>
      <c r="I22" s="25"/>
      <c r="J22" s="8">
        <f t="shared" si="1"/>
        <v>0</v>
      </c>
    </row>
    <row r="23" spans="1:10" ht="15.75" x14ac:dyDescent="0.2">
      <c r="A23" s="3">
        <v>21</v>
      </c>
      <c r="B23" s="3" t="s">
        <v>247</v>
      </c>
      <c r="C23" s="1" t="s">
        <v>33</v>
      </c>
      <c r="D23" s="2" t="s">
        <v>190</v>
      </c>
      <c r="E23" s="4">
        <v>7312</v>
      </c>
      <c r="F23" s="5">
        <v>300</v>
      </c>
      <c r="G23" s="6">
        <v>130</v>
      </c>
      <c r="H23" s="6">
        <f t="shared" si="0"/>
        <v>7742</v>
      </c>
      <c r="I23" s="25"/>
      <c r="J23" s="8">
        <f t="shared" si="1"/>
        <v>0</v>
      </c>
    </row>
    <row r="24" spans="1:10" ht="15.75" x14ac:dyDescent="0.2">
      <c r="A24" s="3">
        <v>22</v>
      </c>
      <c r="B24" s="3" t="s">
        <v>247</v>
      </c>
      <c r="C24" s="1" t="s">
        <v>37</v>
      </c>
      <c r="D24" s="2" t="s">
        <v>196</v>
      </c>
      <c r="E24" s="4">
        <v>196</v>
      </c>
      <c r="F24" s="5">
        <v>10</v>
      </c>
      <c r="G24" s="6"/>
      <c r="H24" s="6">
        <f t="shared" si="0"/>
        <v>206</v>
      </c>
      <c r="I24" s="25"/>
      <c r="J24" s="8">
        <f t="shared" si="1"/>
        <v>0</v>
      </c>
    </row>
    <row r="25" spans="1:10" ht="15.75" x14ac:dyDescent="0.2">
      <c r="A25" s="3">
        <v>23</v>
      </c>
      <c r="B25" s="3" t="s">
        <v>247</v>
      </c>
      <c r="C25" s="1" t="s">
        <v>39</v>
      </c>
      <c r="D25" s="2" t="s">
        <v>190</v>
      </c>
      <c r="E25" s="4">
        <v>52</v>
      </c>
      <c r="F25" s="5">
        <v>30</v>
      </c>
      <c r="G25" s="6">
        <v>15</v>
      </c>
      <c r="H25" s="6">
        <f t="shared" si="0"/>
        <v>97</v>
      </c>
      <c r="I25" s="25"/>
      <c r="J25" s="8">
        <f t="shared" si="1"/>
        <v>0</v>
      </c>
    </row>
    <row r="26" spans="1:10" ht="15.75" x14ac:dyDescent="0.2">
      <c r="A26" s="3">
        <v>24</v>
      </c>
      <c r="B26" s="3" t="s">
        <v>247</v>
      </c>
      <c r="C26" s="1" t="s">
        <v>40</v>
      </c>
      <c r="D26" s="2" t="s">
        <v>190</v>
      </c>
      <c r="E26" s="4">
        <v>12081</v>
      </c>
      <c r="F26" s="5">
        <v>1000</v>
      </c>
      <c r="G26" s="6">
        <v>250</v>
      </c>
      <c r="H26" s="6">
        <f t="shared" si="0"/>
        <v>13331</v>
      </c>
      <c r="I26" s="25"/>
      <c r="J26" s="8">
        <f t="shared" si="1"/>
        <v>0</v>
      </c>
    </row>
    <row r="27" spans="1:10" ht="15.75" x14ac:dyDescent="0.2">
      <c r="A27" s="3">
        <v>25</v>
      </c>
      <c r="B27" s="3" t="s">
        <v>247</v>
      </c>
      <c r="C27" s="1" t="s">
        <v>41</v>
      </c>
      <c r="D27" s="2" t="s">
        <v>190</v>
      </c>
      <c r="E27" s="4">
        <v>1480</v>
      </c>
      <c r="F27" s="5">
        <v>200</v>
      </c>
      <c r="G27" s="6">
        <v>30</v>
      </c>
      <c r="H27" s="6">
        <f t="shared" si="0"/>
        <v>1710</v>
      </c>
      <c r="I27" s="25"/>
      <c r="J27" s="8">
        <f t="shared" si="1"/>
        <v>0</v>
      </c>
    </row>
    <row r="28" spans="1:10" ht="15.75" x14ac:dyDescent="0.2">
      <c r="A28" s="3">
        <v>26</v>
      </c>
      <c r="B28" s="3" t="s">
        <v>247</v>
      </c>
      <c r="C28" s="1" t="s">
        <v>42</v>
      </c>
      <c r="D28" s="2" t="s">
        <v>190</v>
      </c>
      <c r="E28" s="4">
        <v>5872</v>
      </c>
      <c r="F28" s="5">
        <v>500</v>
      </c>
      <c r="G28" s="6">
        <v>85</v>
      </c>
      <c r="H28" s="6">
        <f t="shared" si="0"/>
        <v>6457</v>
      </c>
      <c r="I28" s="25"/>
      <c r="J28" s="8">
        <f t="shared" si="1"/>
        <v>0</v>
      </c>
    </row>
    <row r="29" spans="1:10" ht="15.75" x14ac:dyDescent="0.2">
      <c r="A29" s="3">
        <v>27</v>
      </c>
      <c r="B29" s="3" t="s">
        <v>247</v>
      </c>
      <c r="C29" s="1" t="s">
        <v>43</v>
      </c>
      <c r="D29" s="2" t="s">
        <v>190</v>
      </c>
      <c r="E29" s="4">
        <v>2459</v>
      </c>
      <c r="F29" s="5">
        <v>800</v>
      </c>
      <c r="G29" s="6">
        <v>210</v>
      </c>
      <c r="H29" s="6">
        <f t="shared" si="0"/>
        <v>3469</v>
      </c>
      <c r="I29" s="25"/>
      <c r="J29" s="8">
        <f t="shared" si="1"/>
        <v>0</v>
      </c>
    </row>
    <row r="30" spans="1:10" ht="15.75" x14ac:dyDescent="0.2">
      <c r="A30" s="3">
        <v>28</v>
      </c>
      <c r="B30" s="3" t="s">
        <v>247</v>
      </c>
      <c r="C30" s="1" t="s">
        <v>44</v>
      </c>
      <c r="D30" s="2" t="s">
        <v>190</v>
      </c>
      <c r="E30" s="4">
        <v>12900</v>
      </c>
      <c r="F30" s="5">
        <v>100</v>
      </c>
      <c r="G30" s="6">
        <v>2700</v>
      </c>
      <c r="H30" s="6">
        <f t="shared" si="0"/>
        <v>15700</v>
      </c>
      <c r="I30" s="25"/>
      <c r="J30" s="8">
        <f t="shared" si="1"/>
        <v>0</v>
      </c>
    </row>
    <row r="31" spans="1:10" ht="15.75" x14ac:dyDescent="0.2">
      <c r="A31" s="3">
        <v>29</v>
      </c>
      <c r="B31" s="3" t="s">
        <v>247</v>
      </c>
      <c r="C31" s="1" t="s">
        <v>45</v>
      </c>
      <c r="D31" s="2" t="s">
        <v>190</v>
      </c>
      <c r="E31" s="4">
        <v>1124</v>
      </c>
      <c r="F31" s="5">
        <v>1000</v>
      </c>
      <c r="G31" s="6">
        <v>1000</v>
      </c>
      <c r="H31" s="6">
        <f t="shared" si="0"/>
        <v>3124</v>
      </c>
      <c r="I31" s="25"/>
      <c r="J31" s="8">
        <f t="shared" si="1"/>
        <v>0</v>
      </c>
    </row>
    <row r="32" spans="1:10" ht="15.75" x14ac:dyDescent="0.2">
      <c r="A32" s="3">
        <v>30</v>
      </c>
      <c r="B32" s="3" t="s">
        <v>247</v>
      </c>
      <c r="C32" s="1" t="s">
        <v>46</v>
      </c>
      <c r="D32" s="2" t="s">
        <v>190</v>
      </c>
      <c r="E32" s="4">
        <v>19608</v>
      </c>
      <c r="F32" s="5">
        <v>13000</v>
      </c>
      <c r="G32" s="6">
        <v>9800</v>
      </c>
      <c r="H32" s="6">
        <f t="shared" si="0"/>
        <v>42408</v>
      </c>
      <c r="I32" s="25"/>
      <c r="J32" s="8">
        <f t="shared" si="1"/>
        <v>0</v>
      </c>
    </row>
    <row r="33" spans="1:10" ht="15.75" x14ac:dyDescent="0.2">
      <c r="A33" s="3">
        <v>31</v>
      </c>
      <c r="B33" s="3" t="s">
        <v>247</v>
      </c>
      <c r="C33" s="1" t="s">
        <v>47</v>
      </c>
      <c r="D33" s="2" t="s">
        <v>190</v>
      </c>
      <c r="E33" s="4">
        <v>55</v>
      </c>
      <c r="F33" s="5">
        <v>30</v>
      </c>
      <c r="G33" s="6">
        <v>5</v>
      </c>
      <c r="H33" s="6">
        <f t="shared" si="0"/>
        <v>90</v>
      </c>
      <c r="I33" s="25"/>
      <c r="J33" s="8">
        <f t="shared" si="1"/>
        <v>0</v>
      </c>
    </row>
    <row r="34" spans="1:10" ht="15.75" x14ac:dyDescent="0.2">
      <c r="A34" s="3">
        <v>32</v>
      </c>
      <c r="B34" s="3" t="s">
        <v>247</v>
      </c>
      <c r="C34" s="1" t="s">
        <v>48</v>
      </c>
      <c r="D34" s="2" t="s">
        <v>190</v>
      </c>
      <c r="E34" s="4">
        <v>309</v>
      </c>
      <c r="F34" s="5">
        <v>50</v>
      </c>
      <c r="G34" s="6">
        <v>15</v>
      </c>
      <c r="H34" s="6">
        <f t="shared" si="0"/>
        <v>374</v>
      </c>
      <c r="I34" s="25"/>
      <c r="J34" s="8">
        <f t="shared" si="1"/>
        <v>0</v>
      </c>
    </row>
    <row r="35" spans="1:10" ht="15.75" x14ac:dyDescent="0.2">
      <c r="A35" s="3">
        <v>33</v>
      </c>
      <c r="B35" s="3" t="s">
        <v>247</v>
      </c>
      <c r="C35" s="1" t="s">
        <v>49</v>
      </c>
      <c r="D35" s="2" t="s">
        <v>190</v>
      </c>
      <c r="E35" s="4">
        <v>2</v>
      </c>
      <c r="F35" s="5">
        <v>5</v>
      </c>
      <c r="G35" s="6"/>
      <c r="H35" s="6">
        <f t="shared" si="0"/>
        <v>7</v>
      </c>
      <c r="I35" s="25"/>
      <c r="J35" s="8">
        <f t="shared" si="1"/>
        <v>0</v>
      </c>
    </row>
    <row r="36" spans="1:10" ht="15.75" x14ac:dyDescent="0.2">
      <c r="A36" s="3">
        <v>34</v>
      </c>
      <c r="B36" s="3" t="s">
        <v>247</v>
      </c>
      <c r="C36" s="1" t="s">
        <v>50</v>
      </c>
      <c r="D36" s="2" t="s">
        <v>190</v>
      </c>
      <c r="E36" s="4">
        <v>522</v>
      </c>
      <c r="F36" s="5">
        <v>150</v>
      </c>
      <c r="G36" s="6">
        <v>20</v>
      </c>
      <c r="H36" s="6">
        <f t="shared" si="0"/>
        <v>692</v>
      </c>
      <c r="I36" s="25"/>
      <c r="J36" s="8">
        <f t="shared" si="1"/>
        <v>0</v>
      </c>
    </row>
    <row r="37" spans="1:10" ht="15.75" x14ac:dyDescent="0.2">
      <c r="A37" s="3">
        <v>35</v>
      </c>
      <c r="B37" s="3" t="s">
        <v>247</v>
      </c>
      <c r="C37" s="1" t="s">
        <v>51</v>
      </c>
      <c r="D37" s="2" t="s">
        <v>197</v>
      </c>
      <c r="E37" s="4">
        <v>431</v>
      </c>
      <c r="F37" s="5">
        <v>50</v>
      </c>
      <c r="G37" s="6">
        <v>5</v>
      </c>
      <c r="H37" s="6">
        <f t="shared" si="0"/>
        <v>486</v>
      </c>
      <c r="I37" s="25"/>
      <c r="J37" s="8">
        <f t="shared" si="1"/>
        <v>0</v>
      </c>
    </row>
    <row r="38" spans="1:10" ht="15.75" x14ac:dyDescent="0.2">
      <c r="A38" s="3">
        <v>36</v>
      </c>
      <c r="B38" s="3" t="s">
        <v>247</v>
      </c>
      <c r="C38" s="1" t="s">
        <v>52</v>
      </c>
      <c r="D38" s="2" t="s">
        <v>196</v>
      </c>
      <c r="E38" s="4">
        <v>6639</v>
      </c>
      <c r="F38" s="5">
        <v>70</v>
      </c>
      <c r="G38" s="6">
        <v>75</v>
      </c>
      <c r="H38" s="6">
        <f t="shared" si="0"/>
        <v>6784</v>
      </c>
      <c r="I38" s="25"/>
      <c r="J38" s="8">
        <f t="shared" si="1"/>
        <v>0</v>
      </c>
    </row>
    <row r="39" spans="1:10" ht="15.75" x14ac:dyDescent="0.2">
      <c r="A39" s="3">
        <v>37</v>
      </c>
      <c r="B39" s="3" t="s">
        <v>247</v>
      </c>
      <c r="C39" s="1" t="s">
        <v>55</v>
      </c>
      <c r="D39" s="2" t="s">
        <v>198</v>
      </c>
      <c r="E39" s="4">
        <v>41</v>
      </c>
      <c r="F39" s="5">
        <v>50</v>
      </c>
      <c r="G39" s="6">
        <v>5</v>
      </c>
      <c r="H39" s="6">
        <f t="shared" si="0"/>
        <v>96</v>
      </c>
      <c r="I39" s="25"/>
      <c r="J39" s="8">
        <f t="shared" si="1"/>
        <v>0</v>
      </c>
    </row>
    <row r="40" spans="1:10" ht="15.75" x14ac:dyDescent="0.2">
      <c r="A40" s="3">
        <v>38</v>
      </c>
      <c r="B40" s="3" t="s">
        <v>247</v>
      </c>
      <c r="C40" s="1" t="s">
        <v>56</v>
      </c>
      <c r="D40" s="2" t="s">
        <v>196</v>
      </c>
      <c r="E40" s="4">
        <v>25173</v>
      </c>
      <c r="F40" s="5">
        <v>1200</v>
      </c>
      <c r="G40" s="6">
        <v>100</v>
      </c>
      <c r="H40" s="6">
        <f t="shared" si="0"/>
        <v>26473</v>
      </c>
      <c r="I40" s="25"/>
      <c r="J40" s="8">
        <f t="shared" si="1"/>
        <v>0</v>
      </c>
    </row>
    <row r="41" spans="1:10" ht="15.75" x14ac:dyDescent="0.2">
      <c r="A41" s="3">
        <v>39</v>
      </c>
      <c r="B41" s="3" t="s">
        <v>247</v>
      </c>
      <c r="C41" s="1" t="s">
        <v>57</v>
      </c>
      <c r="D41" s="2" t="s">
        <v>190</v>
      </c>
      <c r="E41" s="4">
        <v>19018</v>
      </c>
      <c r="F41" s="5">
        <v>1700</v>
      </c>
      <c r="G41" s="6">
        <v>530</v>
      </c>
      <c r="H41" s="6">
        <f t="shared" si="0"/>
        <v>21248</v>
      </c>
      <c r="I41" s="25"/>
      <c r="J41" s="8">
        <f t="shared" si="1"/>
        <v>0</v>
      </c>
    </row>
    <row r="42" spans="1:10" ht="15.75" x14ac:dyDescent="0.2">
      <c r="A42" s="3">
        <v>40</v>
      </c>
      <c r="B42" s="3" t="s">
        <v>247</v>
      </c>
      <c r="C42" s="1" t="s">
        <v>58</v>
      </c>
      <c r="D42" s="2" t="s">
        <v>190</v>
      </c>
      <c r="E42" s="4">
        <v>1243</v>
      </c>
      <c r="F42" s="5">
        <v>10</v>
      </c>
      <c r="G42" s="6"/>
      <c r="H42" s="6">
        <f t="shared" si="0"/>
        <v>1253</v>
      </c>
      <c r="I42" s="25"/>
      <c r="J42" s="8">
        <f t="shared" si="1"/>
        <v>0</v>
      </c>
    </row>
    <row r="43" spans="1:10" ht="15.75" x14ac:dyDescent="0.2">
      <c r="A43" s="3">
        <v>41</v>
      </c>
      <c r="B43" s="3" t="s">
        <v>247</v>
      </c>
      <c r="C43" s="1" t="s">
        <v>60</v>
      </c>
      <c r="D43" s="2" t="s">
        <v>190</v>
      </c>
      <c r="E43" s="4">
        <v>103</v>
      </c>
      <c r="F43" s="5">
        <v>20</v>
      </c>
      <c r="G43" s="6">
        <v>20</v>
      </c>
      <c r="H43" s="6">
        <f t="shared" si="0"/>
        <v>143</v>
      </c>
      <c r="I43" s="25"/>
      <c r="J43" s="8">
        <f t="shared" si="1"/>
        <v>0</v>
      </c>
    </row>
    <row r="44" spans="1:10" ht="15.75" x14ac:dyDescent="0.2">
      <c r="A44" s="3">
        <v>42</v>
      </c>
      <c r="B44" s="3" t="s">
        <v>247</v>
      </c>
      <c r="C44" s="1" t="s">
        <v>61</v>
      </c>
      <c r="D44" s="2" t="s">
        <v>190</v>
      </c>
      <c r="E44" s="4">
        <v>6</v>
      </c>
      <c r="F44" s="5">
        <v>100</v>
      </c>
      <c r="G44" s="6"/>
      <c r="H44" s="6">
        <f t="shared" si="0"/>
        <v>106</v>
      </c>
      <c r="I44" s="25"/>
      <c r="J44" s="8">
        <f t="shared" si="1"/>
        <v>0</v>
      </c>
    </row>
    <row r="45" spans="1:10" ht="15.75" x14ac:dyDescent="0.2">
      <c r="A45" s="3">
        <v>43</v>
      </c>
      <c r="B45" s="3" t="s">
        <v>247</v>
      </c>
      <c r="C45" s="1" t="s">
        <v>62</v>
      </c>
      <c r="D45" s="2" t="s">
        <v>197</v>
      </c>
      <c r="E45" s="4">
        <v>21000</v>
      </c>
      <c r="F45" s="5">
        <v>4200</v>
      </c>
      <c r="G45" s="6"/>
      <c r="H45" s="6">
        <f t="shared" si="0"/>
        <v>25200</v>
      </c>
      <c r="I45" s="25"/>
      <c r="J45" s="8">
        <f t="shared" si="1"/>
        <v>0</v>
      </c>
    </row>
    <row r="46" spans="1:10" ht="15.75" x14ac:dyDescent="0.2">
      <c r="A46" s="3">
        <v>44</v>
      </c>
      <c r="B46" s="3" t="s">
        <v>247</v>
      </c>
      <c r="C46" s="1" t="s">
        <v>63</v>
      </c>
      <c r="D46" s="2" t="s">
        <v>190</v>
      </c>
      <c r="E46" s="4">
        <v>1138</v>
      </c>
      <c r="F46" s="5">
        <v>2000</v>
      </c>
      <c r="G46" s="6">
        <v>480</v>
      </c>
      <c r="H46" s="6">
        <f t="shared" si="0"/>
        <v>3618</v>
      </c>
      <c r="I46" s="25"/>
      <c r="J46" s="8">
        <f t="shared" si="1"/>
        <v>0</v>
      </c>
    </row>
    <row r="47" spans="1:10" ht="15.75" x14ac:dyDescent="0.2">
      <c r="A47" s="3">
        <v>45</v>
      </c>
      <c r="B47" s="3" t="s">
        <v>247</v>
      </c>
      <c r="C47" s="1" t="s">
        <v>64</v>
      </c>
      <c r="D47" s="2" t="s">
        <v>190</v>
      </c>
      <c r="E47" s="4">
        <v>28813</v>
      </c>
      <c r="F47" s="5">
        <v>400</v>
      </c>
      <c r="G47" s="6"/>
      <c r="H47" s="6">
        <f t="shared" si="0"/>
        <v>29213</v>
      </c>
      <c r="I47" s="25"/>
      <c r="J47" s="8">
        <f t="shared" si="1"/>
        <v>0</v>
      </c>
    </row>
    <row r="48" spans="1:10" ht="15.75" x14ac:dyDescent="0.2">
      <c r="A48" s="3">
        <v>46</v>
      </c>
      <c r="B48" s="3" t="s">
        <v>247</v>
      </c>
      <c r="C48" s="1" t="s">
        <v>65</v>
      </c>
      <c r="D48" s="2" t="s">
        <v>194</v>
      </c>
      <c r="E48" s="4">
        <v>12817</v>
      </c>
      <c r="F48" s="5">
        <v>13000</v>
      </c>
      <c r="G48" s="6"/>
      <c r="H48" s="6">
        <f t="shared" si="0"/>
        <v>25817</v>
      </c>
      <c r="I48" s="25"/>
      <c r="J48" s="8">
        <f t="shared" si="1"/>
        <v>0</v>
      </c>
    </row>
    <row r="49" spans="1:10" ht="15.75" x14ac:dyDescent="0.2">
      <c r="A49" s="3">
        <v>47</v>
      </c>
      <c r="B49" s="3" t="s">
        <v>247</v>
      </c>
      <c r="C49" s="1" t="s">
        <v>66</v>
      </c>
      <c r="D49" s="2" t="s">
        <v>190</v>
      </c>
      <c r="E49" s="4">
        <v>675</v>
      </c>
      <c r="F49" s="5">
        <v>400</v>
      </c>
      <c r="G49" s="6"/>
      <c r="H49" s="6">
        <f t="shared" si="0"/>
        <v>1075</v>
      </c>
      <c r="I49" s="25"/>
      <c r="J49" s="8">
        <f t="shared" si="1"/>
        <v>0</v>
      </c>
    </row>
    <row r="50" spans="1:10" ht="15.75" x14ac:dyDescent="0.2">
      <c r="A50" s="3">
        <v>48</v>
      </c>
      <c r="B50" s="3" t="s">
        <v>247</v>
      </c>
      <c r="C50" s="1" t="s">
        <v>67</v>
      </c>
      <c r="D50" s="2" t="s">
        <v>190</v>
      </c>
      <c r="E50" s="4">
        <v>210</v>
      </c>
      <c r="F50" s="5">
        <v>20</v>
      </c>
      <c r="G50" s="6">
        <v>30</v>
      </c>
      <c r="H50" s="6">
        <f t="shared" si="0"/>
        <v>260</v>
      </c>
      <c r="I50" s="25"/>
      <c r="J50" s="8">
        <f t="shared" si="1"/>
        <v>0</v>
      </c>
    </row>
    <row r="51" spans="1:10" ht="15.75" x14ac:dyDescent="0.2">
      <c r="A51" s="3">
        <v>49</v>
      </c>
      <c r="B51" s="3" t="s">
        <v>247</v>
      </c>
      <c r="C51" s="1" t="s">
        <v>68</v>
      </c>
      <c r="D51" s="2" t="s">
        <v>190</v>
      </c>
      <c r="E51" s="4">
        <v>67</v>
      </c>
      <c r="F51" s="5">
        <v>10</v>
      </c>
      <c r="G51" s="6"/>
      <c r="H51" s="6">
        <f t="shared" si="0"/>
        <v>77</v>
      </c>
      <c r="I51" s="25"/>
      <c r="J51" s="8">
        <f t="shared" si="1"/>
        <v>0</v>
      </c>
    </row>
    <row r="52" spans="1:10" ht="15.75" x14ac:dyDescent="0.2">
      <c r="A52" s="3">
        <v>50</v>
      </c>
      <c r="B52" s="3" t="s">
        <v>247</v>
      </c>
      <c r="C52" s="1" t="s">
        <v>69</v>
      </c>
      <c r="D52" s="2" t="s">
        <v>190</v>
      </c>
      <c r="E52" s="4">
        <v>85</v>
      </c>
      <c r="F52" s="5">
        <v>10</v>
      </c>
      <c r="G52" s="6">
        <v>5</v>
      </c>
      <c r="H52" s="6">
        <f t="shared" si="0"/>
        <v>100</v>
      </c>
      <c r="I52" s="25"/>
      <c r="J52" s="8">
        <f t="shared" si="1"/>
        <v>0</v>
      </c>
    </row>
    <row r="53" spans="1:10" ht="15.75" x14ac:dyDescent="0.2">
      <c r="A53" s="3">
        <v>51</v>
      </c>
      <c r="B53" s="3" t="s">
        <v>247</v>
      </c>
      <c r="C53" s="1" t="s">
        <v>70</v>
      </c>
      <c r="D53" s="2" t="s">
        <v>190</v>
      </c>
      <c r="E53" s="4">
        <v>6</v>
      </c>
      <c r="F53" s="5">
        <v>10</v>
      </c>
      <c r="G53" s="6">
        <v>20</v>
      </c>
      <c r="H53" s="6">
        <f t="shared" si="0"/>
        <v>36</v>
      </c>
      <c r="I53" s="25"/>
      <c r="J53" s="8">
        <f t="shared" si="1"/>
        <v>0</v>
      </c>
    </row>
    <row r="54" spans="1:10" ht="15.75" x14ac:dyDescent="0.2">
      <c r="A54" s="3">
        <v>52</v>
      </c>
      <c r="B54" s="3" t="s">
        <v>247</v>
      </c>
      <c r="C54" s="1" t="s">
        <v>71</v>
      </c>
      <c r="D54" s="2" t="s">
        <v>190</v>
      </c>
      <c r="E54" s="4">
        <v>54</v>
      </c>
      <c r="F54" s="5">
        <v>50</v>
      </c>
      <c r="G54" s="6">
        <v>10</v>
      </c>
      <c r="H54" s="6">
        <f t="shared" si="0"/>
        <v>114</v>
      </c>
      <c r="I54" s="25"/>
      <c r="J54" s="8">
        <f t="shared" si="1"/>
        <v>0</v>
      </c>
    </row>
    <row r="55" spans="1:10" ht="15.75" x14ac:dyDescent="0.2">
      <c r="A55" s="3">
        <v>53</v>
      </c>
      <c r="B55" s="3" t="s">
        <v>247</v>
      </c>
      <c r="C55" s="1" t="s">
        <v>72</v>
      </c>
      <c r="D55" s="2" t="s">
        <v>190</v>
      </c>
      <c r="E55" s="4">
        <v>25</v>
      </c>
      <c r="F55" s="5">
        <v>150</v>
      </c>
      <c r="G55" s="6"/>
      <c r="H55" s="6">
        <f t="shared" si="0"/>
        <v>175</v>
      </c>
      <c r="I55" s="25"/>
      <c r="J55" s="8">
        <f t="shared" si="1"/>
        <v>0</v>
      </c>
    </row>
    <row r="56" spans="1:10" ht="15.75" x14ac:dyDescent="0.2">
      <c r="A56" s="3">
        <v>54</v>
      </c>
      <c r="B56" s="3" t="s">
        <v>247</v>
      </c>
      <c r="C56" s="1" t="s">
        <v>78</v>
      </c>
      <c r="D56" s="2" t="s">
        <v>190</v>
      </c>
      <c r="E56" s="4">
        <v>2656</v>
      </c>
      <c r="F56" s="5">
        <v>100</v>
      </c>
      <c r="G56" s="6">
        <v>50</v>
      </c>
      <c r="H56" s="6">
        <f t="shared" si="0"/>
        <v>2806</v>
      </c>
      <c r="I56" s="25"/>
      <c r="J56" s="8">
        <f t="shared" si="1"/>
        <v>0</v>
      </c>
    </row>
    <row r="57" spans="1:10" ht="15.75" x14ac:dyDescent="0.2">
      <c r="A57" s="3">
        <v>55</v>
      </c>
      <c r="B57" s="3" t="s">
        <v>247</v>
      </c>
      <c r="C57" s="1" t="s">
        <v>79</v>
      </c>
      <c r="D57" s="2" t="s">
        <v>190</v>
      </c>
      <c r="E57" s="4">
        <v>2910</v>
      </c>
      <c r="F57" s="5">
        <v>170</v>
      </c>
      <c r="G57" s="6">
        <v>15</v>
      </c>
      <c r="H57" s="6">
        <f t="shared" si="0"/>
        <v>3095</v>
      </c>
      <c r="I57" s="25"/>
      <c r="J57" s="8">
        <f t="shared" si="1"/>
        <v>0</v>
      </c>
    </row>
    <row r="58" spans="1:10" ht="15.75" x14ac:dyDescent="0.2">
      <c r="A58" s="3">
        <v>56</v>
      </c>
      <c r="B58" s="3" t="s">
        <v>247</v>
      </c>
      <c r="C58" s="1" t="s">
        <v>80</v>
      </c>
      <c r="D58" s="2" t="s">
        <v>192</v>
      </c>
      <c r="E58" s="4">
        <v>168</v>
      </c>
      <c r="F58" s="5">
        <v>10</v>
      </c>
      <c r="G58" s="6">
        <v>15</v>
      </c>
      <c r="H58" s="6">
        <f t="shared" si="0"/>
        <v>193</v>
      </c>
      <c r="I58" s="25"/>
      <c r="J58" s="8">
        <f t="shared" si="1"/>
        <v>0</v>
      </c>
    </row>
    <row r="59" spans="1:10" ht="15.75" x14ac:dyDescent="0.2">
      <c r="A59" s="3">
        <v>57</v>
      </c>
      <c r="B59" s="3" t="s">
        <v>247</v>
      </c>
      <c r="C59" s="1" t="s">
        <v>81</v>
      </c>
      <c r="D59" s="2" t="s">
        <v>190</v>
      </c>
      <c r="E59" s="4">
        <v>4035</v>
      </c>
      <c r="F59" s="5">
        <v>200</v>
      </c>
      <c r="G59" s="6">
        <v>420</v>
      </c>
      <c r="H59" s="6">
        <f t="shared" si="0"/>
        <v>4655</v>
      </c>
      <c r="I59" s="25"/>
      <c r="J59" s="8">
        <f t="shared" si="1"/>
        <v>0</v>
      </c>
    </row>
    <row r="60" spans="1:10" ht="15.75" x14ac:dyDescent="0.2">
      <c r="A60" s="3">
        <v>58</v>
      </c>
      <c r="B60" s="3" t="s">
        <v>247</v>
      </c>
      <c r="C60" s="1" t="s">
        <v>82</v>
      </c>
      <c r="D60" s="2" t="s">
        <v>196</v>
      </c>
      <c r="E60" s="4">
        <v>102</v>
      </c>
      <c r="F60" s="5">
        <v>50</v>
      </c>
      <c r="G60" s="6">
        <v>5</v>
      </c>
      <c r="H60" s="6">
        <f t="shared" si="0"/>
        <v>157</v>
      </c>
      <c r="I60" s="25"/>
      <c r="J60" s="8">
        <f t="shared" si="1"/>
        <v>0</v>
      </c>
    </row>
    <row r="61" spans="1:10" ht="15.75" x14ac:dyDescent="0.2">
      <c r="A61" s="3">
        <v>59</v>
      </c>
      <c r="B61" s="3" t="s">
        <v>247</v>
      </c>
      <c r="C61" s="1" t="s">
        <v>83</v>
      </c>
      <c r="D61" s="2" t="s">
        <v>196</v>
      </c>
      <c r="E61" s="4">
        <v>47</v>
      </c>
      <c r="F61" s="5">
        <v>20</v>
      </c>
      <c r="G61" s="6">
        <v>5</v>
      </c>
      <c r="H61" s="6">
        <f t="shared" si="0"/>
        <v>72</v>
      </c>
      <c r="I61" s="25"/>
      <c r="J61" s="8">
        <f t="shared" si="1"/>
        <v>0</v>
      </c>
    </row>
    <row r="62" spans="1:10" ht="15.75" x14ac:dyDescent="0.2">
      <c r="A62" s="3">
        <v>60</v>
      </c>
      <c r="B62" s="3" t="s">
        <v>247</v>
      </c>
      <c r="C62" s="1" t="s">
        <v>84</v>
      </c>
      <c r="D62" s="2" t="s">
        <v>196</v>
      </c>
      <c r="E62" s="4">
        <v>8718</v>
      </c>
      <c r="F62" s="5">
        <v>550</v>
      </c>
      <c r="G62" s="6">
        <v>15</v>
      </c>
      <c r="H62" s="6">
        <f t="shared" si="0"/>
        <v>9283</v>
      </c>
      <c r="I62" s="25"/>
      <c r="J62" s="8">
        <f t="shared" si="1"/>
        <v>0</v>
      </c>
    </row>
    <row r="63" spans="1:10" ht="15.75" x14ac:dyDescent="0.2">
      <c r="A63" s="3">
        <v>61</v>
      </c>
      <c r="B63" s="3" t="s">
        <v>247</v>
      </c>
      <c r="C63" s="1" t="s">
        <v>85</v>
      </c>
      <c r="D63" s="2" t="s">
        <v>196</v>
      </c>
      <c r="E63" s="4">
        <v>12954</v>
      </c>
      <c r="F63" s="5">
        <v>10</v>
      </c>
      <c r="G63" s="6">
        <v>60</v>
      </c>
      <c r="H63" s="6">
        <f t="shared" si="0"/>
        <v>13024</v>
      </c>
      <c r="I63" s="25"/>
      <c r="J63" s="8">
        <f t="shared" si="1"/>
        <v>0</v>
      </c>
    </row>
    <row r="64" spans="1:10" ht="15.75" x14ac:dyDescent="0.2">
      <c r="A64" s="3">
        <v>62</v>
      </c>
      <c r="B64" s="3" t="s">
        <v>247</v>
      </c>
      <c r="C64" s="1" t="s">
        <v>86</v>
      </c>
      <c r="D64" s="2" t="s">
        <v>196</v>
      </c>
      <c r="E64" s="4">
        <v>6596</v>
      </c>
      <c r="F64" s="5">
        <v>10</v>
      </c>
      <c r="G64" s="6">
        <v>330</v>
      </c>
      <c r="H64" s="6">
        <f t="shared" si="0"/>
        <v>6936</v>
      </c>
      <c r="I64" s="25"/>
      <c r="J64" s="8">
        <f t="shared" si="1"/>
        <v>0</v>
      </c>
    </row>
    <row r="65" spans="1:10" ht="15.75" x14ac:dyDescent="0.2">
      <c r="A65" s="3">
        <v>63</v>
      </c>
      <c r="B65" s="3" t="s">
        <v>247</v>
      </c>
      <c r="C65" s="1" t="s">
        <v>87</v>
      </c>
      <c r="D65" s="2" t="s">
        <v>190</v>
      </c>
      <c r="E65" s="4">
        <v>934</v>
      </c>
      <c r="F65" s="5">
        <v>300</v>
      </c>
      <c r="G65" s="6">
        <v>400</v>
      </c>
      <c r="H65" s="6">
        <f t="shared" si="0"/>
        <v>1634</v>
      </c>
      <c r="I65" s="25"/>
      <c r="J65" s="8">
        <f t="shared" si="1"/>
        <v>0</v>
      </c>
    </row>
    <row r="66" spans="1:10" ht="15.75" x14ac:dyDescent="0.2">
      <c r="A66" s="3">
        <v>64</v>
      </c>
      <c r="B66" s="3" t="s">
        <v>247</v>
      </c>
      <c r="C66" s="1" t="s">
        <v>88</v>
      </c>
      <c r="D66" s="2" t="s">
        <v>196</v>
      </c>
      <c r="E66" s="4">
        <v>9828</v>
      </c>
      <c r="F66" s="5">
        <v>500</v>
      </c>
      <c r="G66" s="6">
        <v>1200</v>
      </c>
      <c r="H66" s="6">
        <f t="shared" si="0"/>
        <v>11528</v>
      </c>
      <c r="I66" s="25"/>
      <c r="J66" s="8">
        <f t="shared" si="1"/>
        <v>0</v>
      </c>
    </row>
    <row r="67" spans="1:10" ht="15.75" x14ac:dyDescent="0.2">
      <c r="A67" s="3">
        <v>65</v>
      </c>
      <c r="B67" s="3" t="s">
        <v>247</v>
      </c>
      <c r="C67" s="1" t="s">
        <v>89</v>
      </c>
      <c r="D67" s="2" t="s">
        <v>190</v>
      </c>
      <c r="E67" s="4"/>
      <c r="F67" s="5">
        <v>20</v>
      </c>
      <c r="G67" s="6"/>
      <c r="H67" s="6">
        <f t="shared" si="0"/>
        <v>20</v>
      </c>
      <c r="I67" s="25"/>
      <c r="J67" s="8">
        <f t="shared" si="1"/>
        <v>0</v>
      </c>
    </row>
    <row r="68" spans="1:10" ht="15.75" x14ac:dyDescent="0.2">
      <c r="A68" s="3">
        <v>66</v>
      </c>
      <c r="B68" s="3" t="s">
        <v>247</v>
      </c>
      <c r="C68" s="1" t="s">
        <v>90</v>
      </c>
      <c r="D68" s="2" t="s">
        <v>190</v>
      </c>
      <c r="E68" s="4">
        <v>80506</v>
      </c>
      <c r="F68" s="5">
        <v>3000</v>
      </c>
      <c r="G68" s="6"/>
      <c r="H68" s="6">
        <f t="shared" ref="H68:H131" si="2">SUM(E68:G68)</f>
        <v>83506</v>
      </c>
      <c r="I68" s="25"/>
      <c r="J68" s="8">
        <f t="shared" ref="J68:J131" si="3">H68*I68</f>
        <v>0</v>
      </c>
    </row>
    <row r="69" spans="1:10" ht="15.75" x14ac:dyDescent="0.2">
      <c r="A69" s="3">
        <v>67</v>
      </c>
      <c r="B69" s="3" t="s">
        <v>247</v>
      </c>
      <c r="C69" s="1" t="s">
        <v>92</v>
      </c>
      <c r="D69" s="2" t="s">
        <v>190</v>
      </c>
      <c r="E69" s="4">
        <v>1026</v>
      </c>
      <c r="F69" s="5">
        <v>300</v>
      </c>
      <c r="G69" s="6">
        <v>230</v>
      </c>
      <c r="H69" s="6">
        <f t="shared" si="2"/>
        <v>1556</v>
      </c>
      <c r="I69" s="25"/>
      <c r="J69" s="8">
        <f t="shared" si="3"/>
        <v>0</v>
      </c>
    </row>
    <row r="70" spans="1:10" ht="15.75" x14ac:dyDescent="0.2">
      <c r="A70" s="3">
        <v>68</v>
      </c>
      <c r="B70" s="3" t="s">
        <v>247</v>
      </c>
      <c r="C70" s="1" t="s">
        <v>94</v>
      </c>
      <c r="D70" s="2" t="s">
        <v>190</v>
      </c>
      <c r="E70" s="4">
        <v>61</v>
      </c>
      <c r="F70" s="5">
        <v>600</v>
      </c>
      <c r="G70" s="6">
        <v>25</v>
      </c>
      <c r="H70" s="6">
        <f t="shared" si="2"/>
        <v>686</v>
      </c>
      <c r="I70" s="25"/>
      <c r="J70" s="8">
        <f t="shared" si="3"/>
        <v>0</v>
      </c>
    </row>
    <row r="71" spans="1:10" ht="15.75" x14ac:dyDescent="0.2">
      <c r="A71" s="3">
        <v>69</v>
      </c>
      <c r="B71" s="3" t="s">
        <v>247</v>
      </c>
      <c r="C71" s="1" t="s">
        <v>95</v>
      </c>
      <c r="D71" s="2" t="s">
        <v>190</v>
      </c>
      <c r="E71" s="4">
        <v>924</v>
      </c>
      <c r="F71" s="5">
        <v>1000</v>
      </c>
      <c r="G71" s="6"/>
      <c r="H71" s="6">
        <f t="shared" si="2"/>
        <v>1924</v>
      </c>
      <c r="I71" s="25"/>
      <c r="J71" s="8">
        <f t="shared" si="3"/>
        <v>0</v>
      </c>
    </row>
    <row r="72" spans="1:10" ht="15.75" x14ac:dyDescent="0.2">
      <c r="A72" s="3">
        <v>70</v>
      </c>
      <c r="B72" s="3" t="s">
        <v>247</v>
      </c>
      <c r="C72" s="1" t="s">
        <v>96</v>
      </c>
      <c r="D72" s="2" t="s">
        <v>190</v>
      </c>
      <c r="E72" s="4">
        <v>37946</v>
      </c>
      <c r="F72" s="5">
        <v>2600</v>
      </c>
      <c r="G72" s="6">
        <v>660</v>
      </c>
      <c r="H72" s="6">
        <f t="shared" si="2"/>
        <v>41206</v>
      </c>
      <c r="I72" s="25"/>
      <c r="J72" s="8">
        <f t="shared" si="3"/>
        <v>0</v>
      </c>
    </row>
    <row r="73" spans="1:10" ht="15.75" x14ac:dyDescent="0.2">
      <c r="A73" s="3">
        <v>71</v>
      </c>
      <c r="B73" s="3" t="s">
        <v>247</v>
      </c>
      <c r="C73" s="1" t="s">
        <v>97</v>
      </c>
      <c r="D73" s="2" t="s">
        <v>190</v>
      </c>
      <c r="E73" s="4">
        <v>13826</v>
      </c>
      <c r="F73" s="5">
        <v>1100</v>
      </c>
      <c r="G73" s="6"/>
      <c r="H73" s="6">
        <f t="shared" si="2"/>
        <v>14926</v>
      </c>
      <c r="I73" s="25"/>
      <c r="J73" s="8">
        <f t="shared" si="3"/>
        <v>0</v>
      </c>
    </row>
    <row r="74" spans="1:10" ht="15.75" x14ac:dyDescent="0.2">
      <c r="A74" s="3">
        <v>72</v>
      </c>
      <c r="B74" s="3" t="s">
        <v>247</v>
      </c>
      <c r="C74" s="1" t="s">
        <v>99</v>
      </c>
      <c r="D74" s="2" t="s">
        <v>190</v>
      </c>
      <c r="E74" s="4">
        <v>130</v>
      </c>
      <c r="F74" s="5">
        <v>10</v>
      </c>
      <c r="G74" s="6"/>
      <c r="H74" s="6">
        <f t="shared" si="2"/>
        <v>140</v>
      </c>
      <c r="I74" s="25"/>
      <c r="J74" s="8">
        <f t="shared" si="3"/>
        <v>0</v>
      </c>
    </row>
    <row r="75" spans="1:10" ht="15.75" x14ac:dyDescent="0.2">
      <c r="A75" s="3">
        <v>73</v>
      </c>
      <c r="B75" s="3" t="s">
        <v>247</v>
      </c>
      <c r="C75" s="1" t="s">
        <v>102</v>
      </c>
      <c r="D75" s="2" t="s">
        <v>190</v>
      </c>
      <c r="E75" s="4">
        <v>170</v>
      </c>
      <c r="F75" s="5">
        <v>100</v>
      </c>
      <c r="G75" s="6"/>
      <c r="H75" s="6">
        <f t="shared" si="2"/>
        <v>270</v>
      </c>
      <c r="I75" s="25"/>
      <c r="J75" s="8">
        <f t="shared" si="3"/>
        <v>0</v>
      </c>
    </row>
    <row r="76" spans="1:10" ht="15.75" x14ac:dyDescent="0.2">
      <c r="A76" s="3">
        <v>74</v>
      </c>
      <c r="B76" s="3" t="s">
        <v>247</v>
      </c>
      <c r="C76" s="1" t="s">
        <v>103</v>
      </c>
      <c r="D76" s="2" t="s">
        <v>190</v>
      </c>
      <c r="E76" s="4">
        <v>23133</v>
      </c>
      <c r="F76" s="5">
        <v>2100</v>
      </c>
      <c r="G76" s="6"/>
      <c r="H76" s="6">
        <f t="shared" si="2"/>
        <v>25233</v>
      </c>
      <c r="I76" s="25"/>
      <c r="J76" s="8">
        <f t="shared" si="3"/>
        <v>0</v>
      </c>
    </row>
    <row r="77" spans="1:10" ht="15.75" x14ac:dyDescent="0.2">
      <c r="A77" s="3">
        <v>75</v>
      </c>
      <c r="B77" s="3" t="s">
        <v>247</v>
      </c>
      <c r="C77" s="1" t="s">
        <v>105</v>
      </c>
      <c r="D77" s="2" t="s">
        <v>190</v>
      </c>
      <c r="E77" s="4">
        <v>221</v>
      </c>
      <c r="F77" s="5">
        <v>650</v>
      </c>
      <c r="G77" s="6">
        <v>10</v>
      </c>
      <c r="H77" s="6">
        <f t="shared" si="2"/>
        <v>881</v>
      </c>
      <c r="I77" s="25"/>
      <c r="J77" s="8">
        <f t="shared" si="3"/>
        <v>0</v>
      </c>
    </row>
    <row r="78" spans="1:10" ht="15.75" x14ac:dyDescent="0.2">
      <c r="A78" s="3">
        <v>76</v>
      </c>
      <c r="B78" s="3" t="s">
        <v>247</v>
      </c>
      <c r="C78" s="1" t="s">
        <v>106</v>
      </c>
      <c r="D78" s="2" t="s">
        <v>190</v>
      </c>
      <c r="E78" s="4">
        <v>231</v>
      </c>
      <c r="F78" s="5">
        <v>230</v>
      </c>
      <c r="G78" s="6">
        <v>60</v>
      </c>
      <c r="H78" s="6">
        <f t="shared" si="2"/>
        <v>521</v>
      </c>
      <c r="I78" s="25"/>
      <c r="J78" s="8">
        <f t="shared" si="3"/>
        <v>0</v>
      </c>
    </row>
    <row r="79" spans="1:10" ht="15.75" x14ac:dyDescent="0.2">
      <c r="A79" s="3">
        <v>77</v>
      </c>
      <c r="B79" s="3" t="s">
        <v>247</v>
      </c>
      <c r="C79" s="1" t="s">
        <v>113</v>
      </c>
      <c r="D79" s="2" t="s">
        <v>190</v>
      </c>
      <c r="E79" s="4">
        <v>1209</v>
      </c>
      <c r="F79" s="5">
        <v>800</v>
      </c>
      <c r="G79" s="6"/>
      <c r="H79" s="6">
        <f t="shared" si="2"/>
        <v>2009</v>
      </c>
      <c r="I79" s="25"/>
      <c r="J79" s="8">
        <f t="shared" si="3"/>
        <v>0</v>
      </c>
    </row>
    <row r="80" spans="1:10" ht="15.75" x14ac:dyDescent="0.2">
      <c r="A80" s="3">
        <v>78</v>
      </c>
      <c r="B80" s="3" t="s">
        <v>247</v>
      </c>
      <c r="C80" s="1" t="s">
        <v>114</v>
      </c>
      <c r="D80" s="2" t="s">
        <v>190</v>
      </c>
      <c r="E80" s="4">
        <v>201</v>
      </c>
      <c r="F80" s="5">
        <v>100</v>
      </c>
      <c r="G80" s="6">
        <v>25</v>
      </c>
      <c r="H80" s="6">
        <f t="shared" si="2"/>
        <v>326</v>
      </c>
      <c r="I80" s="25"/>
      <c r="J80" s="8">
        <f t="shared" si="3"/>
        <v>0</v>
      </c>
    </row>
    <row r="81" spans="1:10" ht="15.75" x14ac:dyDescent="0.2">
      <c r="A81" s="3">
        <v>79</v>
      </c>
      <c r="B81" s="3" t="s">
        <v>247</v>
      </c>
      <c r="C81" s="1" t="s">
        <v>115</v>
      </c>
      <c r="D81" s="2" t="s">
        <v>190</v>
      </c>
      <c r="E81" s="4">
        <v>5706</v>
      </c>
      <c r="F81" s="5">
        <v>30</v>
      </c>
      <c r="G81" s="6">
        <v>55</v>
      </c>
      <c r="H81" s="6">
        <f t="shared" si="2"/>
        <v>5791</v>
      </c>
      <c r="I81" s="25"/>
      <c r="J81" s="8">
        <f t="shared" si="3"/>
        <v>0</v>
      </c>
    </row>
    <row r="82" spans="1:10" ht="15.75" x14ac:dyDescent="0.2">
      <c r="A82" s="3">
        <v>80</v>
      </c>
      <c r="B82" s="3" t="s">
        <v>247</v>
      </c>
      <c r="C82" s="1" t="s">
        <v>116</v>
      </c>
      <c r="D82" s="2" t="s">
        <v>190</v>
      </c>
      <c r="E82" s="4">
        <v>4710</v>
      </c>
      <c r="F82" s="5">
        <v>400</v>
      </c>
      <c r="G82" s="6"/>
      <c r="H82" s="6">
        <f t="shared" si="2"/>
        <v>5110</v>
      </c>
      <c r="I82" s="25"/>
      <c r="J82" s="8">
        <f t="shared" si="3"/>
        <v>0</v>
      </c>
    </row>
    <row r="83" spans="1:10" ht="15.75" x14ac:dyDescent="0.2">
      <c r="A83" s="3">
        <v>81</v>
      </c>
      <c r="B83" s="3" t="s">
        <v>247</v>
      </c>
      <c r="C83" s="1" t="s">
        <v>117</v>
      </c>
      <c r="D83" s="2" t="s">
        <v>199</v>
      </c>
      <c r="E83" s="4">
        <v>4016</v>
      </c>
      <c r="F83" s="5">
        <v>620</v>
      </c>
      <c r="G83" s="6">
        <v>10</v>
      </c>
      <c r="H83" s="6">
        <f t="shared" si="2"/>
        <v>4646</v>
      </c>
      <c r="I83" s="25"/>
      <c r="J83" s="8">
        <f t="shared" si="3"/>
        <v>0</v>
      </c>
    </row>
    <row r="84" spans="1:10" ht="15.75" x14ac:dyDescent="0.2">
      <c r="A84" s="3">
        <v>82</v>
      </c>
      <c r="B84" s="3" t="s">
        <v>247</v>
      </c>
      <c r="C84" s="1" t="s">
        <v>118</v>
      </c>
      <c r="D84" s="2" t="s">
        <v>190</v>
      </c>
      <c r="E84" s="4">
        <v>452</v>
      </c>
      <c r="F84" s="5"/>
      <c r="G84" s="6"/>
      <c r="H84" s="6">
        <f t="shared" si="2"/>
        <v>452</v>
      </c>
      <c r="I84" s="25"/>
      <c r="J84" s="8">
        <f t="shared" si="3"/>
        <v>0</v>
      </c>
    </row>
    <row r="85" spans="1:10" ht="15.75" x14ac:dyDescent="0.2">
      <c r="A85" s="3">
        <v>83</v>
      </c>
      <c r="B85" s="3" t="s">
        <v>247</v>
      </c>
      <c r="C85" s="1" t="s">
        <v>119</v>
      </c>
      <c r="D85" s="2" t="s">
        <v>190</v>
      </c>
      <c r="E85" s="4">
        <v>7337</v>
      </c>
      <c r="F85" s="5">
        <v>1600</v>
      </c>
      <c r="G85" s="6">
        <v>1100</v>
      </c>
      <c r="H85" s="6">
        <f t="shared" si="2"/>
        <v>10037</v>
      </c>
      <c r="I85" s="25"/>
      <c r="J85" s="8">
        <f t="shared" si="3"/>
        <v>0</v>
      </c>
    </row>
    <row r="86" spans="1:10" ht="15.75" x14ac:dyDescent="0.2">
      <c r="A86" s="3">
        <v>84</v>
      </c>
      <c r="B86" s="3" t="s">
        <v>247</v>
      </c>
      <c r="C86" s="1" t="s">
        <v>121</v>
      </c>
      <c r="D86" s="2" t="s">
        <v>190</v>
      </c>
      <c r="E86" s="4">
        <v>448750</v>
      </c>
      <c r="F86" s="5">
        <v>5500</v>
      </c>
      <c r="G86" s="6"/>
      <c r="H86" s="6">
        <f t="shared" si="2"/>
        <v>454250</v>
      </c>
      <c r="I86" s="25"/>
      <c r="J86" s="8">
        <f t="shared" si="3"/>
        <v>0</v>
      </c>
    </row>
    <row r="87" spans="1:10" ht="15.75" x14ac:dyDescent="0.2">
      <c r="A87" s="3">
        <v>85</v>
      </c>
      <c r="B87" s="3" t="s">
        <v>247</v>
      </c>
      <c r="C87" s="1" t="s">
        <v>122</v>
      </c>
      <c r="D87" s="2" t="s">
        <v>190</v>
      </c>
      <c r="E87" s="4">
        <v>509</v>
      </c>
      <c r="F87" s="5">
        <v>80</v>
      </c>
      <c r="G87" s="6"/>
      <c r="H87" s="6">
        <f t="shared" si="2"/>
        <v>589</v>
      </c>
      <c r="I87" s="25"/>
      <c r="J87" s="8">
        <f t="shared" si="3"/>
        <v>0</v>
      </c>
    </row>
    <row r="88" spans="1:10" ht="15.75" x14ac:dyDescent="0.2">
      <c r="A88" s="3">
        <v>86</v>
      </c>
      <c r="B88" s="3" t="s">
        <v>247</v>
      </c>
      <c r="C88" s="1" t="s">
        <v>123</v>
      </c>
      <c r="D88" s="2" t="s">
        <v>192</v>
      </c>
      <c r="E88" s="4">
        <v>1229</v>
      </c>
      <c r="F88" s="5">
        <v>200</v>
      </c>
      <c r="G88" s="6">
        <v>10</v>
      </c>
      <c r="H88" s="6">
        <f t="shared" si="2"/>
        <v>1439</v>
      </c>
      <c r="I88" s="25"/>
      <c r="J88" s="8">
        <f t="shared" si="3"/>
        <v>0</v>
      </c>
    </row>
    <row r="89" spans="1:10" ht="15.75" x14ac:dyDescent="0.2">
      <c r="A89" s="3">
        <v>87</v>
      </c>
      <c r="B89" s="3" t="s">
        <v>247</v>
      </c>
      <c r="C89" s="1" t="s">
        <v>124</v>
      </c>
      <c r="D89" s="2" t="s">
        <v>200</v>
      </c>
      <c r="E89" s="4">
        <v>53021</v>
      </c>
      <c r="F89" s="5">
        <v>72000</v>
      </c>
      <c r="G89" s="6">
        <v>1000</v>
      </c>
      <c r="H89" s="6">
        <f t="shared" si="2"/>
        <v>126021</v>
      </c>
      <c r="I89" s="25"/>
      <c r="J89" s="8">
        <f t="shared" si="3"/>
        <v>0</v>
      </c>
    </row>
    <row r="90" spans="1:10" ht="15.75" x14ac:dyDescent="0.2">
      <c r="A90" s="3">
        <v>88</v>
      </c>
      <c r="B90" s="3" t="s">
        <v>247</v>
      </c>
      <c r="C90" s="1" t="s">
        <v>125</v>
      </c>
      <c r="D90" s="2" t="s">
        <v>200</v>
      </c>
      <c r="E90" s="4">
        <v>1037</v>
      </c>
      <c r="F90" s="5">
        <v>113000</v>
      </c>
      <c r="G90" s="6"/>
      <c r="H90" s="6">
        <f t="shared" si="2"/>
        <v>114037</v>
      </c>
      <c r="I90" s="25"/>
      <c r="J90" s="8">
        <f t="shared" si="3"/>
        <v>0</v>
      </c>
    </row>
    <row r="91" spans="1:10" ht="15.75" x14ac:dyDescent="0.2">
      <c r="A91" s="3">
        <v>89</v>
      </c>
      <c r="B91" s="3" t="s">
        <v>247</v>
      </c>
      <c r="C91" s="1" t="s">
        <v>126</v>
      </c>
      <c r="D91" s="2" t="s">
        <v>200</v>
      </c>
      <c r="E91" s="4">
        <v>10844</v>
      </c>
      <c r="F91" s="5">
        <v>66500</v>
      </c>
      <c r="G91" s="6">
        <v>12500</v>
      </c>
      <c r="H91" s="6">
        <f t="shared" si="2"/>
        <v>89844</v>
      </c>
      <c r="I91" s="25"/>
      <c r="J91" s="8">
        <f t="shared" si="3"/>
        <v>0</v>
      </c>
    </row>
    <row r="92" spans="1:10" ht="15.75" x14ac:dyDescent="0.2">
      <c r="A92" s="3">
        <v>90</v>
      </c>
      <c r="B92" s="3" t="s">
        <v>247</v>
      </c>
      <c r="C92" s="1" t="s">
        <v>127</v>
      </c>
      <c r="D92" s="2" t="s">
        <v>200</v>
      </c>
      <c r="E92" s="4">
        <v>10776</v>
      </c>
      <c r="F92" s="5">
        <v>9000</v>
      </c>
      <c r="G92" s="6">
        <v>16000</v>
      </c>
      <c r="H92" s="6">
        <f t="shared" si="2"/>
        <v>35776</v>
      </c>
      <c r="I92" s="25"/>
      <c r="J92" s="8">
        <f t="shared" si="3"/>
        <v>0</v>
      </c>
    </row>
    <row r="93" spans="1:10" ht="15.75" x14ac:dyDescent="0.2">
      <c r="A93" s="3">
        <v>91</v>
      </c>
      <c r="B93" s="3" t="s">
        <v>247</v>
      </c>
      <c r="C93" s="1" t="s">
        <v>128</v>
      </c>
      <c r="D93" s="2" t="s">
        <v>196</v>
      </c>
      <c r="E93" s="4">
        <v>1058</v>
      </c>
      <c r="F93" s="5">
        <v>15</v>
      </c>
      <c r="G93" s="6"/>
      <c r="H93" s="6">
        <f t="shared" si="2"/>
        <v>1073</v>
      </c>
      <c r="I93" s="25"/>
      <c r="J93" s="8">
        <f t="shared" si="3"/>
        <v>0</v>
      </c>
    </row>
    <row r="94" spans="1:10" ht="15.75" x14ac:dyDescent="0.2">
      <c r="A94" s="3">
        <v>92</v>
      </c>
      <c r="B94" s="3" t="s">
        <v>247</v>
      </c>
      <c r="C94" s="1" t="s">
        <v>129</v>
      </c>
      <c r="D94" s="2" t="s">
        <v>192</v>
      </c>
      <c r="E94" s="4">
        <v>1120</v>
      </c>
      <c r="F94" s="5">
        <v>560</v>
      </c>
      <c r="G94" s="6">
        <v>150</v>
      </c>
      <c r="H94" s="6">
        <f t="shared" si="2"/>
        <v>1830</v>
      </c>
      <c r="I94" s="25"/>
      <c r="J94" s="8">
        <f t="shared" si="3"/>
        <v>0</v>
      </c>
    </row>
    <row r="95" spans="1:10" ht="15.75" x14ac:dyDescent="0.2">
      <c r="A95" s="3">
        <v>93</v>
      </c>
      <c r="B95" s="3" t="s">
        <v>247</v>
      </c>
      <c r="C95" s="1" t="s">
        <v>130</v>
      </c>
      <c r="D95" s="2" t="s">
        <v>201</v>
      </c>
      <c r="E95" s="4">
        <v>2706</v>
      </c>
      <c r="F95" s="5">
        <v>50</v>
      </c>
      <c r="G95" s="6">
        <v>5</v>
      </c>
      <c r="H95" s="6">
        <f t="shared" si="2"/>
        <v>2761</v>
      </c>
      <c r="I95" s="25"/>
      <c r="J95" s="8">
        <f t="shared" si="3"/>
        <v>0</v>
      </c>
    </row>
    <row r="96" spans="1:10" ht="15.75" x14ac:dyDescent="0.2">
      <c r="A96" s="3">
        <v>94</v>
      </c>
      <c r="B96" s="3" t="s">
        <v>247</v>
      </c>
      <c r="C96" s="1" t="s">
        <v>131</v>
      </c>
      <c r="D96" s="2" t="s">
        <v>194</v>
      </c>
      <c r="E96" s="4">
        <v>154</v>
      </c>
      <c r="F96" s="5">
        <v>5</v>
      </c>
      <c r="G96" s="6"/>
      <c r="H96" s="6">
        <f t="shared" si="2"/>
        <v>159</v>
      </c>
      <c r="I96" s="25"/>
      <c r="J96" s="8">
        <f t="shared" si="3"/>
        <v>0</v>
      </c>
    </row>
    <row r="97" spans="1:10" ht="15.75" x14ac:dyDescent="0.2">
      <c r="A97" s="3">
        <v>95</v>
      </c>
      <c r="B97" s="3" t="s">
        <v>247</v>
      </c>
      <c r="C97" s="1" t="s">
        <v>132</v>
      </c>
      <c r="D97" s="2" t="s">
        <v>192</v>
      </c>
      <c r="E97" s="4">
        <v>29489</v>
      </c>
      <c r="F97" s="5">
        <v>1350</v>
      </c>
      <c r="G97" s="6">
        <v>300</v>
      </c>
      <c r="H97" s="6">
        <f t="shared" si="2"/>
        <v>31139</v>
      </c>
      <c r="I97" s="25"/>
      <c r="J97" s="8">
        <f t="shared" si="3"/>
        <v>0</v>
      </c>
    </row>
    <row r="98" spans="1:10" ht="15.75" x14ac:dyDescent="0.2">
      <c r="A98" s="3">
        <v>96</v>
      </c>
      <c r="B98" s="3" t="s">
        <v>247</v>
      </c>
      <c r="C98" s="1" t="s">
        <v>133</v>
      </c>
      <c r="D98" s="2" t="s">
        <v>196</v>
      </c>
      <c r="E98" s="4">
        <v>5751</v>
      </c>
      <c r="F98" s="5">
        <v>110</v>
      </c>
      <c r="G98" s="6">
        <v>850</v>
      </c>
      <c r="H98" s="6">
        <f t="shared" si="2"/>
        <v>6711</v>
      </c>
      <c r="I98" s="25"/>
      <c r="J98" s="8">
        <f t="shared" si="3"/>
        <v>0</v>
      </c>
    </row>
    <row r="99" spans="1:10" ht="15.75" x14ac:dyDescent="0.2">
      <c r="A99" s="3">
        <v>97</v>
      </c>
      <c r="B99" s="3" t="s">
        <v>247</v>
      </c>
      <c r="C99" s="1" t="s">
        <v>134</v>
      </c>
      <c r="D99" s="2" t="s">
        <v>196</v>
      </c>
      <c r="E99" s="4">
        <v>58725</v>
      </c>
      <c r="F99" s="5">
        <v>290</v>
      </c>
      <c r="G99" s="6"/>
      <c r="H99" s="6">
        <f t="shared" si="2"/>
        <v>59015</v>
      </c>
      <c r="I99" s="25"/>
      <c r="J99" s="8">
        <f t="shared" si="3"/>
        <v>0</v>
      </c>
    </row>
    <row r="100" spans="1:10" ht="15.75" x14ac:dyDescent="0.2">
      <c r="A100" s="3">
        <v>98</v>
      </c>
      <c r="B100" s="3" t="s">
        <v>247</v>
      </c>
      <c r="C100" s="1" t="s">
        <v>135</v>
      </c>
      <c r="D100" s="2" t="s">
        <v>196</v>
      </c>
      <c r="E100" s="4">
        <v>4446</v>
      </c>
      <c r="F100" s="5">
        <v>100</v>
      </c>
      <c r="G100" s="6"/>
      <c r="H100" s="6">
        <f t="shared" si="2"/>
        <v>4546</v>
      </c>
      <c r="I100" s="25"/>
      <c r="J100" s="8">
        <f t="shared" si="3"/>
        <v>0</v>
      </c>
    </row>
    <row r="101" spans="1:10" ht="15.75" x14ac:dyDescent="0.2">
      <c r="A101" s="3">
        <v>99</v>
      </c>
      <c r="B101" s="3" t="s">
        <v>247</v>
      </c>
      <c r="C101" s="1" t="s">
        <v>146</v>
      </c>
      <c r="D101" s="2" t="s">
        <v>190</v>
      </c>
      <c r="E101" s="4">
        <v>1</v>
      </c>
      <c r="F101" s="5">
        <v>10</v>
      </c>
      <c r="G101" s="6"/>
      <c r="H101" s="6">
        <f t="shared" si="2"/>
        <v>11</v>
      </c>
      <c r="I101" s="25"/>
      <c r="J101" s="8">
        <f t="shared" si="3"/>
        <v>0</v>
      </c>
    </row>
    <row r="102" spans="1:10" ht="15.75" x14ac:dyDescent="0.2">
      <c r="A102" s="3">
        <v>100</v>
      </c>
      <c r="B102" s="3" t="s">
        <v>247</v>
      </c>
      <c r="C102" s="1" t="s">
        <v>148</v>
      </c>
      <c r="D102" s="2" t="s">
        <v>202</v>
      </c>
      <c r="E102" s="4">
        <v>12</v>
      </c>
      <c r="F102" s="5">
        <v>100</v>
      </c>
      <c r="G102" s="6"/>
      <c r="H102" s="6">
        <f t="shared" si="2"/>
        <v>112</v>
      </c>
      <c r="I102" s="25"/>
      <c r="J102" s="8">
        <f t="shared" si="3"/>
        <v>0</v>
      </c>
    </row>
    <row r="103" spans="1:10" ht="15.75" x14ac:dyDescent="0.2">
      <c r="A103" s="3">
        <v>101</v>
      </c>
      <c r="B103" s="3" t="s">
        <v>247</v>
      </c>
      <c r="C103" s="1" t="s">
        <v>149</v>
      </c>
      <c r="D103" s="2" t="s">
        <v>202</v>
      </c>
      <c r="E103" s="4">
        <v>2000</v>
      </c>
      <c r="F103" s="5">
        <v>10</v>
      </c>
      <c r="G103" s="6"/>
      <c r="H103" s="6">
        <f t="shared" si="2"/>
        <v>2010</v>
      </c>
      <c r="I103" s="25"/>
      <c r="J103" s="8">
        <f t="shared" si="3"/>
        <v>0</v>
      </c>
    </row>
    <row r="104" spans="1:10" ht="15.75" x14ac:dyDescent="0.2">
      <c r="A104" s="3">
        <v>102</v>
      </c>
      <c r="B104" s="3" t="s">
        <v>247</v>
      </c>
      <c r="C104" s="1" t="s">
        <v>150</v>
      </c>
      <c r="D104" s="2" t="s">
        <v>190</v>
      </c>
      <c r="E104" s="4">
        <v>1100</v>
      </c>
      <c r="F104" s="5">
        <v>500</v>
      </c>
      <c r="G104" s="6"/>
      <c r="H104" s="6">
        <f t="shared" si="2"/>
        <v>1600</v>
      </c>
      <c r="I104" s="25"/>
      <c r="J104" s="8">
        <f t="shared" si="3"/>
        <v>0</v>
      </c>
    </row>
    <row r="105" spans="1:10" ht="15.75" x14ac:dyDescent="0.2">
      <c r="A105" s="3">
        <v>103</v>
      </c>
      <c r="B105" s="3" t="s">
        <v>247</v>
      </c>
      <c r="C105" s="1" t="s">
        <v>154</v>
      </c>
      <c r="D105" s="2" t="s">
        <v>190</v>
      </c>
      <c r="E105" s="4">
        <v>468</v>
      </c>
      <c r="F105" s="5">
        <v>100</v>
      </c>
      <c r="G105" s="6"/>
      <c r="H105" s="6">
        <f t="shared" si="2"/>
        <v>568</v>
      </c>
      <c r="I105" s="25"/>
      <c r="J105" s="8">
        <f t="shared" si="3"/>
        <v>0</v>
      </c>
    </row>
    <row r="106" spans="1:10" ht="15.75" x14ac:dyDescent="0.2">
      <c r="A106" s="3">
        <v>104</v>
      </c>
      <c r="B106" s="3" t="s">
        <v>247</v>
      </c>
      <c r="C106" s="1" t="s">
        <v>155</v>
      </c>
      <c r="D106" s="2" t="s">
        <v>190</v>
      </c>
      <c r="E106" s="4">
        <v>1</v>
      </c>
      <c r="F106" s="5">
        <v>100</v>
      </c>
      <c r="G106" s="6"/>
      <c r="H106" s="6">
        <f t="shared" si="2"/>
        <v>101</v>
      </c>
      <c r="I106" s="25"/>
      <c r="J106" s="8">
        <f t="shared" si="3"/>
        <v>0</v>
      </c>
    </row>
    <row r="107" spans="1:10" ht="15.75" x14ac:dyDescent="0.2">
      <c r="A107" s="3">
        <v>105</v>
      </c>
      <c r="B107" s="3" t="s">
        <v>247</v>
      </c>
      <c r="C107" s="1" t="s">
        <v>157</v>
      </c>
      <c r="D107" s="2" t="s">
        <v>190</v>
      </c>
      <c r="E107" s="4">
        <v>62</v>
      </c>
      <c r="F107" s="5">
        <v>100</v>
      </c>
      <c r="G107" s="6">
        <v>3800</v>
      </c>
      <c r="H107" s="6">
        <f t="shared" si="2"/>
        <v>3962</v>
      </c>
      <c r="I107" s="25"/>
      <c r="J107" s="8">
        <f t="shared" si="3"/>
        <v>0</v>
      </c>
    </row>
    <row r="108" spans="1:10" ht="15.75" x14ac:dyDescent="0.2">
      <c r="A108" s="3">
        <v>106</v>
      </c>
      <c r="B108" s="3" t="s">
        <v>247</v>
      </c>
      <c r="C108" s="1" t="s">
        <v>158</v>
      </c>
      <c r="D108" s="2" t="s">
        <v>190</v>
      </c>
      <c r="E108" s="4">
        <v>122</v>
      </c>
      <c r="F108" s="5">
        <v>100</v>
      </c>
      <c r="G108" s="6"/>
      <c r="H108" s="6">
        <f t="shared" si="2"/>
        <v>222</v>
      </c>
      <c r="I108" s="25"/>
      <c r="J108" s="8">
        <f t="shared" si="3"/>
        <v>0</v>
      </c>
    </row>
    <row r="109" spans="1:10" ht="15.75" x14ac:dyDescent="0.2">
      <c r="A109" s="3">
        <v>107</v>
      </c>
      <c r="B109" s="3" t="s">
        <v>247</v>
      </c>
      <c r="C109" s="1" t="s">
        <v>159</v>
      </c>
      <c r="D109" s="2" t="s">
        <v>190</v>
      </c>
      <c r="E109" s="4">
        <v>8</v>
      </c>
      <c r="F109" s="5">
        <v>100</v>
      </c>
      <c r="G109" s="6"/>
      <c r="H109" s="6">
        <f t="shared" si="2"/>
        <v>108</v>
      </c>
      <c r="I109" s="25"/>
      <c r="J109" s="8">
        <f t="shared" si="3"/>
        <v>0</v>
      </c>
    </row>
    <row r="110" spans="1:10" ht="15.75" x14ac:dyDescent="0.2">
      <c r="A110" s="3">
        <v>108</v>
      </c>
      <c r="B110" s="3" t="s">
        <v>247</v>
      </c>
      <c r="C110" s="1" t="s">
        <v>165</v>
      </c>
      <c r="D110" s="2" t="s">
        <v>190</v>
      </c>
      <c r="E110" s="4">
        <v>1</v>
      </c>
      <c r="F110" s="5"/>
      <c r="G110" s="6"/>
      <c r="H110" s="6">
        <f t="shared" si="2"/>
        <v>1</v>
      </c>
      <c r="I110" s="25"/>
      <c r="J110" s="8">
        <f t="shared" si="3"/>
        <v>0</v>
      </c>
    </row>
    <row r="111" spans="1:10" ht="15.75" x14ac:dyDescent="0.2">
      <c r="A111" s="3">
        <v>109</v>
      </c>
      <c r="B111" s="3" t="s">
        <v>247</v>
      </c>
      <c r="C111" s="1" t="s">
        <v>166</v>
      </c>
      <c r="D111" s="2" t="s">
        <v>195</v>
      </c>
      <c r="E111" s="4">
        <v>100</v>
      </c>
      <c r="F111" s="5">
        <v>20</v>
      </c>
      <c r="G111" s="6"/>
      <c r="H111" s="6">
        <f t="shared" si="2"/>
        <v>120</v>
      </c>
      <c r="I111" s="25"/>
      <c r="J111" s="8">
        <f t="shared" si="3"/>
        <v>0</v>
      </c>
    </row>
    <row r="112" spans="1:10" ht="15.75" x14ac:dyDescent="0.2">
      <c r="A112" s="3">
        <v>110</v>
      </c>
      <c r="B112" s="3" t="s">
        <v>247</v>
      </c>
      <c r="C112" s="1" t="s">
        <v>167</v>
      </c>
      <c r="D112" s="2" t="s">
        <v>194</v>
      </c>
      <c r="E112" s="4">
        <v>475</v>
      </c>
      <c r="F112" s="5">
        <v>100</v>
      </c>
      <c r="G112" s="6"/>
      <c r="H112" s="6">
        <f t="shared" si="2"/>
        <v>575</v>
      </c>
      <c r="I112" s="25"/>
      <c r="J112" s="8">
        <f t="shared" si="3"/>
        <v>0</v>
      </c>
    </row>
    <row r="113" spans="1:10" ht="15.75" x14ac:dyDescent="0.2">
      <c r="A113" s="3">
        <v>111</v>
      </c>
      <c r="B113" s="3" t="s">
        <v>247</v>
      </c>
      <c r="C113" s="1" t="s">
        <v>217</v>
      </c>
      <c r="D113" s="2" t="s">
        <v>218</v>
      </c>
      <c r="E113" s="4">
        <v>1306</v>
      </c>
      <c r="F113" s="5">
        <v>100</v>
      </c>
      <c r="G113" s="6"/>
      <c r="H113" s="6">
        <f t="shared" si="2"/>
        <v>1406</v>
      </c>
      <c r="I113" s="25"/>
      <c r="J113" s="8">
        <f t="shared" si="3"/>
        <v>0</v>
      </c>
    </row>
    <row r="114" spans="1:10" ht="15.75" x14ac:dyDescent="0.2">
      <c r="A114" s="3">
        <v>112</v>
      </c>
      <c r="B114" s="3" t="s">
        <v>247</v>
      </c>
      <c r="C114" s="1" t="s">
        <v>169</v>
      </c>
      <c r="D114" s="2" t="s">
        <v>195</v>
      </c>
      <c r="E114" s="4">
        <v>1000</v>
      </c>
      <c r="F114" s="5">
        <v>50</v>
      </c>
      <c r="G114" s="6"/>
      <c r="H114" s="6">
        <f t="shared" si="2"/>
        <v>1050</v>
      </c>
      <c r="I114" s="25"/>
      <c r="J114" s="8">
        <f t="shared" si="3"/>
        <v>0</v>
      </c>
    </row>
    <row r="115" spans="1:10" ht="15.75" x14ac:dyDescent="0.2">
      <c r="A115" s="3">
        <v>113</v>
      </c>
      <c r="B115" s="3" t="s">
        <v>247</v>
      </c>
      <c r="C115" s="1" t="s">
        <v>173</v>
      </c>
      <c r="D115" s="2" t="s">
        <v>190</v>
      </c>
      <c r="E115" s="4">
        <v>100</v>
      </c>
      <c r="F115" s="5">
        <v>10</v>
      </c>
      <c r="G115" s="6"/>
      <c r="H115" s="6">
        <f t="shared" si="2"/>
        <v>110</v>
      </c>
      <c r="I115" s="25"/>
      <c r="J115" s="8">
        <f t="shared" si="3"/>
        <v>0</v>
      </c>
    </row>
    <row r="116" spans="1:10" ht="15.75" x14ac:dyDescent="0.2">
      <c r="A116" s="3">
        <v>114</v>
      </c>
      <c r="B116" s="3" t="s">
        <v>247</v>
      </c>
      <c r="C116" s="1" t="s">
        <v>174</v>
      </c>
      <c r="D116" s="2" t="s">
        <v>203</v>
      </c>
      <c r="E116" s="4">
        <v>1000</v>
      </c>
      <c r="F116" s="5"/>
      <c r="G116" s="6"/>
      <c r="H116" s="6">
        <f t="shared" si="2"/>
        <v>1000</v>
      </c>
      <c r="I116" s="25"/>
      <c r="J116" s="8">
        <f t="shared" si="3"/>
        <v>0</v>
      </c>
    </row>
    <row r="117" spans="1:10" ht="15.75" x14ac:dyDescent="0.2">
      <c r="A117" s="3">
        <v>115</v>
      </c>
      <c r="B117" s="3" t="s">
        <v>247</v>
      </c>
      <c r="C117" s="1" t="s">
        <v>175</v>
      </c>
      <c r="D117" s="2" t="s">
        <v>190</v>
      </c>
      <c r="E117" s="4">
        <v>100</v>
      </c>
      <c r="F117" s="5">
        <v>100</v>
      </c>
      <c r="G117" s="6"/>
      <c r="H117" s="6">
        <f t="shared" si="2"/>
        <v>200</v>
      </c>
      <c r="I117" s="25"/>
      <c r="J117" s="8">
        <f t="shared" si="3"/>
        <v>0</v>
      </c>
    </row>
    <row r="118" spans="1:10" ht="15.75" x14ac:dyDescent="0.2">
      <c r="A118" s="3">
        <v>116</v>
      </c>
      <c r="B118" s="3" t="s">
        <v>247</v>
      </c>
      <c r="C118" s="1" t="s">
        <v>176</v>
      </c>
      <c r="D118" s="2" t="s">
        <v>194</v>
      </c>
      <c r="E118" s="4">
        <v>1000</v>
      </c>
      <c r="F118" s="5">
        <v>100</v>
      </c>
      <c r="G118" s="6"/>
      <c r="H118" s="6">
        <f t="shared" si="2"/>
        <v>1100</v>
      </c>
      <c r="I118" s="25"/>
      <c r="J118" s="8">
        <f t="shared" si="3"/>
        <v>0</v>
      </c>
    </row>
    <row r="119" spans="1:10" ht="15.75" x14ac:dyDescent="0.2">
      <c r="A119" s="3">
        <v>117</v>
      </c>
      <c r="B119" s="3" t="s">
        <v>247</v>
      </c>
      <c r="C119" s="1" t="s">
        <v>177</v>
      </c>
      <c r="D119" s="3" t="s">
        <v>218</v>
      </c>
      <c r="E119" s="4">
        <v>100</v>
      </c>
      <c r="F119" s="5">
        <v>50</v>
      </c>
      <c r="G119" s="6">
        <v>20</v>
      </c>
      <c r="H119" s="6">
        <f t="shared" si="2"/>
        <v>170</v>
      </c>
      <c r="I119" s="25"/>
      <c r="J119" s="8">
        <f t="shared" si="3"/>
        <v>0</v>
      </c>
    </row>
    <row r="120" spans="1:10" ht="15.75" x14ac:dyDescent="0.2">
      <c r="A120" s="3">
        <v>118</v>
      </c>
      <c r="B120" s="3" t="s">
        <v>247</v>
      </c>
      <c r="C120" s="1" t="s">
        <v>179</v>
      </c>
      <c r="D120" s="3" t="s">
        <v>213</v>
      </c>
      <c r="E120" s="4">
        <v>100</v>
      </c>
      <c r="F120" s="5">
        <v>100</v>
      </c>
      <c r="G120" s="6"/>
      <c r="H120" s="6">
        <f t="shared" si="2"/>
        <v>200</v>
      </c>
      <c r="I120" s="25"/>
      <c r="J120" s="8">
        <f t="shared" si="3"/>
        <v>0</v>
      </c>
    </row>
    <row r="121" spans="1:10" ht="15.75" x14ac:dyDescent="0.2">
      <c r="A121" s="3">
        <v>119</v>
      </c>
      <c r="B121" s="3" t="s">
        <v>247</v>
      </c>
      <c r="C121" s="1" t="s">
        <v>178</v>
      </c>
      <c r="D121" s="3" t="s">
        <v>213</v>
      </c>
      <c r="E121" s="4">
        <v>100</v>
      </c>
      <c r="F121" s="5">
        <v>100</v>
      </c>
      <c r="G121" s="6"/>
      <c r="H121" s="6">
        <f t="shared" si="2"/>
        <v>200</v>
      </c>
      <c r="I121" s="25"/>
      <c r="J121" s="8">
        <f t="shared" si="3"/>
        <v>0</v>
      </c>
    </row>
    <row r="122" spans="1:10" ht="15.75" x14ac:dyDescent="0.2">
      <c r="A122" s="3">
        <v>120</v>
      </c>
      <c r="B122" s="3" t="s">
        <v>247</v>
      </c>
      <c r="C122" s="7" t="s">
        <v>238</v>
      </c>
      <c r="D122" s="7" t="s">
        <v>218</v>
      </c>
      <c r="E122" s="4">
        <v>0</v>
      </c>
      <c r="F122" s="5">
        <v>10</v>
      </c>
      <c r="G122" s="6"/>
      <c r="H122" s="6">
        <f t="shared" si="2"/>
        <v>10</v>
      </c>
      <c r="I122" s="25"/>
      <c r="J122" s="8">
        <f t="shared" si="3"/>
        <v>0</v>
      </c>
    </row>
    <row r="123" spans="1:10" ht="15.75" x14ac:dyDescent="0.2">
      <c r="A123" s="3">
        <v>121</v>
      </c>
      <c r="B123" s="3" t="s">
        <v>247</v>
      </c>
      <c r="C123" s="7" t="s">
        <v>239</v>
      </c>
      <c r="D123" s="7" t="s">
        <v>218</v>
      </c>
      <c r="E123" s="4">
        <v>0</v>
      </c>
      <c r="F123" s="5">
        <v>10</v>
      </c>
      <c r="G123" s="6"/>
      <c r="H123" s="6">
        <f t="shared" si="2"/>
        <v>10</v>
      </c>
      <c r="I123" s="25"/>
      <c r="J123" s="8">
        <f t="shared" si="3"/>
        <v>0</v>
      </c>
    </row>
    <row r="124" spans="1:10" ht="15.75" x14ac:dyDescent="0.2">
      <c r="A124" s="3">
        <v>122</v>
      </c>
      <c r="B124" s="3" t="s">
        <v>247</v>
      </c>
      <c r="C124" s="7" t="s">
        <v>240</v>
      </c>
      <c r="D124" s="7" t="s">
        <v>218</v>
      </c>
      <c r="E124" s="4">
        <v>0</v>
      </c>
      <c r="F124" s="5">
        <v>5</v>
      </c>
      <c r="G124" s="6"/>
      <c r="H124" s="6">
        <f t="shared" si="2"/>
        <v>5</v>
      </c>
      <c r="I124" s="25"/>
      <c r="J124" s="8">
        <f t="shared" si="3"/>
        <v>0</v>
      </c>
    </row>
    <row r="125" spans="1:10" ht="15.75" x14ac:dyDescent="0.2">
      <c r="A125" s="3">
        <v>123</v>
      </c>
      <c r="B125" s="3" t="s">
        <v>247</v>
      </c>
      <c r="C125" s="7" t="s">
        <v>241</v>
      </c>
      <c r="D125" s="7" t="s">
        <v>213</v>
      </c>
      <c r="E125" s="4">
        <v>0</v>
      </c>
      <c r="F125" s="5">
        <v>0</v>
      </c>
      <c r="G125" s="6">
        <v>10</v>
      </c>
      <c r="H125" s="6">
        <f t="shared" si="2"/>
        <v>10</v>
      </c>
      <c r="I125" s="25"/>
      <c r="J125" s="8">
        <f t="shared" si="3"/>
        <v>0</v>
      </c>
    </row>
    <row r="126" spans="1:10" ht="15.75" x14ac:dyDescent="0.2">
      <c r="A126" s="3">
        <v>124</v>
      </c>
      <c r="B126" s="3" t="s">
        <v>247</v>
      </c>
      <c r="C126" s="1" t="s">
        <v>1</v>
      </c>
      <c r="D126" s="2" t="s">
        <v>190</v>
      </c>
      <c r="E126" s="4">
        <v>7900</v>
      </c>
      <c r="F126" s="5">
        <v>60</v>
      </c>
      <c r="G126" s="6">
        <v>40</v>
      </c>
      <c r="H126" s="6">
        <f t="shared" si="2"/>
        <v>8000</v>
      </c>
      <c r="I126" s="25"/>
      <c r="J126" s="8">
        <f t="shared" si="3"/>
        <v>0</v>
      </c>
    </row>
    <row r="127" spans="1:10" ht="15.75" x14ac:dyDescent="0.2">
      <c r="A127" s="3">
        <v>125</v>
      </c>
      <c r="B127" s="3" t="s">
        <v>247</v>
      </c>
      <c r="C127" s="1" t="s">
        <v>2</v>
      </c>
      <c r="D127" s="2" t="s">
        <v>190</v>
      </c>
      <c r="E127" s="4">
        <v>9600</v>
      </c>
      <c r="F127" s="5">
        <v>1200</v>
      </c>
      <c r="G127" s="6">
        <v>210</v>
      </c>
      <c r="H127" s="6">
        <f t="shared" si="2"/>
        <v>11010</v>
      </c>
      <c r="I127" s="25"/>
      <c r="J127" s="8">
        <f t="shared" si="3"/>
        <v>0</v>
      </c>
    </row>
    <row r="128" spans="1:10" ht="15.75" x14ac:dyDescent="0.2">
      <c r="A128" s="3">
        <v>126</v>
      </c>
      <c r="B128" s="3" t="s">
        <v>247</v>
      </c>
      <c r="C128" s="1" t="s">
        <v>3</v>
      </c>
      <c r="D128" s="2" t="s">
        <v>191</v>
      </c>
      <c r="E128" s="4">
        <v>35000</v>
      </c>
      <c r="F128" s="5">
        <v>1000</v>
      </c>
      <c r="G128" s="6">
        <v>840</v>
      </c>
      <c r="H128" s="6">
        <f t="shared" si="2"/>
        <v>36840</v>
      </c>
      <c r="I128" s="25"/>
      <c r="J128" s="8">
        <f t="shared" si="3"/>
        <v>0</v>
      </c>
    </row>
    <row r="129" spans="1:10" ht="15.75" x14ac:dyDescent="0.2">
      <c r="A129" s="3">
        <v>127</v>
      </c>
      <c r="B129" s="3" t="s">
        <v>247</v>
      </c>
      <c r="C129" s="1" t="s">
        <v>209</v>
      </c>
      <c r="D129" s="2" t="s">
        <v>191</v>
      </c>
      <c r="E129" s="4">
        <v>200</v>
      </c>
      <c r="F129" s="5">
        <v>230</v>
      </c>
      <c r="G129" s="6">
        <v>120</v>
      </c>
      <c r="H129" s="6">
        <f t="shared" si="2"/>
        <v>550</v>
      </c>
      <c r="I129" s="25"/>
      <c r="J129" s="8">
        <f t="shared" si="3"/>
        <v>0</v>
      </c>
    </row>
    <row r="130" spans="1:10" ht="15.75" x14ac:dyDescent="0.2">
      <c r="A130" s="3">
        <v>128</v>
      </c>
      <c r="B130" s="3" t="s">
        <v>247</v>
      </c>
      <c r="C130" s="1" t="s">
        <v>10</v>
      </c>
      <c r="D130" s="2" t="s">
        <v>190</v>
      </c>
      <c r="E130" s="4">
        <v>800</v>
      </c>
      <c r="F130" s="5">
        <v>10</v>
      </c>
      <c r="G130" s="6">
        <v>100</v>
      </c>
      <c r="H130" s="6">
        <f t="shared" si="2"/>
        <v>910</v>
      </c>
      <c r="I130" s="25"/>
      <c r="J130" s="8">
        <f t="shared" si="3"/>
        <v>0</v>
      </c>
    </row>
    <row r="131" spans="1:10" ht="15.75" x14ac:dyDescent="0.2">
      <c r="A131" s="3">
        <v>129</v>
      </c>
      <c r="B131" s="3" t="s">
        <v>247</v>
      </c>
      <c r="C131" s="1" t="s">
        <v>11</v>
      </c>
      <c r="D131" s="2" t="s">
        <v>191</v>
      </c>
      <c r="E131" s="4">
        <v>10</v>
      </c>
      <c r="F131" s="5">
        <v>30</v>
      </c>
      <c r="G131" s="6"/>
      <c r="H131" s="6">
        <f t="shared" si="2"/>
        <v>40</v>
      </c>
      <c r="I131" s="25"/>
      <c r="J131" s="8">
        <f t="shared" si="3"/>
        <v>0</v>
      </c>
    </row>
    <row r="132" spans="1:10" ht="15.75" x14ac:dyDescent="0.2">
      <c r="A132" s="3">
        <v>130</v>
      </c>
      <c r="B132" s="3" t="s">
        <v>247</v>
      </c>
      <c r="C132" s="1" t="s">
        <v>208</v>
      </c>
      <c r="D132" s="2" t="s">
        <v>190</v>
      </c>
      <c r="E132" s="4">
        <v>500</v>
      </c>
      <c r="F132" s="5">
        <v>1000</v>
      </c>
      <c r="G132" s="6">
        <v>60</v>
      </c>
      <c r="H132" s="6">
        <f t="shared" ref="H132:H170" si="4">SUM(E132:G132)</f>
        <v>1560</v>
      </c>
      <c r="I132" s="25"/>
      <c r="J132" s="8">
        <f t="shared" ref="J132:J170" si="5">H132*I132</f>
        <v>0</v>
      </c>
    </row>
    <row r="133" spans="1:10" ht="15.75" x14ac:dyDescent="0.2">
      <c r="A133" s="3">
        <v>131</v>
      </c>
      <c r="B133" s="3" t="s">
        <v>247</v>
      </c>
      <c r="C133" s="1" t="s">
        <v>12</v>
      </c>
      <c r="D133" s="2" t="s">
        <v>190</v>
      </c>
      <c r="E133" s="4">
        <v>512</v>
      </c>
      <c r="F133" s="5">
        <v>60</v>
      </c>
      <c r="G133" s="6"/>
      <c r="H133" s="6">
        <f t="shared" si="4"/>
        <v>572</v>
      </c>
      <c r="I133" s="25"/>
      <c r="J133" s="8">
        <f t="shared" si="5"/>
        <v>0</v>
      </c>
    </row>
    <row r="134" spans="1:10" ht="15.75" x14ac:dyDescent="0.2">
      <c r="A134" s="3">
        <v>132</v>
      </c>
      <c r="B134" s="3" t="s">
        <v>247</v>
      </c>
      <c r="C134" s="1" t="s">
        <v>13</v>
      </c>
      <c r="D134" s="2" t="s">
        <v>191</v>
      </c>
      <c r="E134" s="4">
        <v>691</v>
      </c>
      <c r="F134" s="5">
        <v>100</v>
      </c>
      <c r="G134" s="6">
        <v>10</v>
      </c>
      <c r="H134" s="6">
        <f t="shared" si="4"/>
        <v>801</v>
      </c>
      <c r="I134" s="25"/>
      <c r="J134" s="8">
        <f t="shared" si="5"/>
        <v>0</v>
      </c>
    </row>
    <row r="135" spans="1:10" ht="15.75" x14ac:dyDescent="0.2">
      <c r="A135" s="3">
        <v>133</v>
      </c>
      <c r="B135" s="3" t="s">
        <v>247</v>
      </c>
      <c r="C135" s="1" t="s">
        <v>14</v>
      </c>
      <c r="D135" s="2" t="s">
        <v>191</v>
      </c>
      <c r="E135" s="4">
        <v>33200</v>
      </c>
      <c r="F135" s="5">
        <v>300</v>
      </c>
      <c r="G135" s="6">
        <v>130</v>
      </c>
      <c r="H135" s="6">
        <f t="shared" si="4"/>
        <v>33630</v>
      </c>
      <c r="I135" s="25"/>
      <c r="J135" s="8">
        <f t="shared" si="5"/>
        <v>0</v>
      </c>
    </row>
    <row r="136" spans="1:10" ht="15.75" x14ac:dyDescent="0.2">
      <c r="A136" s="3">
        <v>134</v>
      </c>
      <c r="B136" s="3" t="s">
        <v>247</v>
      </c>
      <c r="C136" s="1" t="s">
        <v>15</v>
      </c>
      <c r="D136" s="2" t="s">
        <v>193</v>
      </c>
      <c r="E136" s="4">
        <v>1350</v>
      </c>
      <c r="F136" s="5">
        <v>30</v>
      </c>
      <c r="G136" s="6">
        <v>20</v>
      </c>
      <c r="H136" s="6">
        <f t="shared" si="4"/>
        <v>1400</v>
      </c>
      <c r="I136" s="25"/>
      <c r="J136" s="8">
        <f t="shared" si="5"/>
        <v>0</v>
      </c>
    </row>
    <row r="137" spans="1:10" ht="15.75" x14ac:dyDescent="0.2">
      <c r="A137" s="3">
        <v>135</v>
      </c>
      <c r="B137" s="3" t="s">
        <v>247</v>
      </c>
      <c r="C137" s="1" t="s">
        <v>34</v>
      </c>
      <c r="D137" s="2" t="s">
        <v>190</v>
      </c>
      <c r="E137" s="4">
        <v>39250</v>
      </c>
      <c r="F137" s="5">
        <v>50</v>
      </c>
      <c r="G137" s="6">
        <v>8000</v>
      </c>
      <c r="H137" s="6">
        <f t="shared" si="4"/>
        <v>47300</v>
      </c>
      <c r="I137" s="25"/>
      <c r="J137" s="8">
        <f t="shared" si="5"/>
        <v>0</v>
      </c>
    </row>
    <row r="138" spans="1:10" ht="15.75" x14ac:dyDescent="0.2">
      <c r="A138" s="3">
        <v>136</v>
      </c>
      <c r="B138" s="3" t="s">
        <v>247</v>
      </c>
      <c r="C138" s="1" t="s">
        <v>53</v>
      </c>
      <c r="D138" s="2" t="s">
        <v>190</v>
      </c>
      <c r="E138" s="4">
        <v>197</v>
      </c>
      <c r="F138" s="5">
        <v>100</v>
      </c>
      <c r="G138" s="6">
        <v>220</v>
      </c>
      <c r="H138" s="6">
        <f t="shared" si="4"/>
        <v>517</v>
      </c>
      <c r="I138" s="25"/>
      <c r="J138" s="8">
        <f t="shared" si="5"/>
        <v>0</v>
      </c>
    </row>
    <row r="139" spans="1:10" ht="15.75" x14ac:dyDescent="0.2">
      <c r="A139" s="3">
        <v>137</v>
      </c>
      <c r="B139" s="3" t="s">
        <v>247</v>
      </c>
      <c r="C139" s="1" t="s">
        <v>54</v>
      </c>
      <c r="D139" s="2" t="s">
        <v>191</v>
      </c>
      <c r="E139" s="4">
        <v>1572</v>
      </c>
      <c r="F139" s="5">
        <v>150</v>
      </c>
      <c r="G139" s="6">
        <v>10</v>
      </c>
      <c r="H139" s="6">
        <f t="shared" si="4"/>
        <v>1732</v>
      </c>
      <c r="I139" s="25"/>
      <c r="J139" s="8">
        <f t="shared" si="5"/>
        <v>0</v>
      </c>
    </row>
    <row r="140" spans="1:10" ht="15.75" x14ac:dyDescent="0.2">
      <c r="A140" s="3">
        <v>138</v>
      </c>
      <c r="B140" s="3" t="s">
        <v>247</v>
      </c>
      <c r="C140" s="1" t="s">
        <v>59</v>
      </c>
      <c r="D140" s="2" t="s">
        <v>191</v>
      </c>
      <c r="E140" s="4">
        <v>3077</v>
      </c>
      <c r="F140" s="5">
        <v>20</v>
      </c>
      <c r="G140" s="6">
        <v>50</v>
      </c>
      <c r="H140" s="6">
        <f t="shared" si="4"/>
        <v>3147</v>
      </c>
      <c r="I140" s="25"/>
      <c r="J140" s="8">
        <f t="shared" si="5"/>
        <v>0</v>
      </c>
    </row>
    <row r="141" spans="1:10" ht="15.75" x14ac:dyDescent="0.2">
      <c r="A141" s="3">
        <v>139</v>
      </c>
      <c r="B141" s="3" t="s">
        <v>247</v>
      </c>
      <c r="C141" s="1" t="s">
        <v>243</v>
      </c>
      <c r="D141" s="2" t="s">
        <v>190</v>
      </c>
      <c r="E141" s="4">
        <v>8831</v>
      </c>
      <c r="F141" s="5">
        <v>100</v>
      </c>
      <c r="G141" s="6">
        <v>80</v>
      </c>
      <c r="H141" s="6">
        <f t="shared" si="4"/>
        <v>9011</v>
      </c>
      <c r="I141" s="25"/>
      <c r="J141" s="8">
        <f t="shared" si="5"/>
        <v>0</v>
      </c>
    </row>
    <row r="142" spans="1:10" ht="15.75" x14ac:dyDescent="0.2">
      <c r="A142" s="3">
        <v>140</v>
      </c>
      <c r="B142" s="3" t="s">
        <v>247</v>
      </c>
      <c r="C142" s="1" t="s">
        <v>73</v>
      </c>
      <c r="D142" s="2" t="s">
        <v>191</v>
      </c>
      <c r="E142" s="4">
        <v>384</v>
      </c>
      <c r="F142" s="5">
        <v>50</v>
      </c>
      <c r="G142" s="6">
        <v>10</v>
      </c>
      <c r="H142" s="6">
        <f t="shared" si="4"/>
        <v>444</v>
      </c>
      <c r="I142" s="25"/>
      <c r="J142" s="8">
        <f t="shared" si="5"/>
        <v>0</v>
      </c>
    </row>
    <row r="143" spans="1:10" ht="15.75" x14ac:dyDescent="0.2">
      <c r="A143" s="3">
        <v>141</v>
      </c>
      <c r="B143" s="3" t="s">
        <v>247</v>
      </c>
      <c r="C143" s="1" t="s">
        <v>74</v>
      </c>
      <c r="D143" s="2" t="s">
        <v>191</v>
      </c>
      <c r="E143" s="4">
        <v>12074</v>
      </c>
      <c r="F143" s="5">
        <v>200</v>
      </c>
      <c r="G143" s="6">
        <v>300</v>
      </c>
      <c r="H143" s="6">
        <f t="shared" si="4"/>
        <v>12574</v>
      </c>
      <c r="I143" s="25"/>
      <c r="J143" s="8">
        <f t="shared" si="5"/>
        <v>0</v>
      </c>
    </row>
    <row r="144" spans="1:10" ht="15.75" x14ac:dyDescent="0.2">
      <c r="A144" s="3">
        <v>142</v>
      </c>
      <c r="B144" s="3" t="s">
        <v>247</v>
      </c>
      <c r="C144" s="1" t="s">
        <v>75</v>
      </c>
      <c r="D144" s="2" t="s">
        <v>190</v>
      </c>
      <c r="E144" s="4">
        <v>698</v>
      </c>
      <c r="F144" s="5">
        <v>150</v>
      </c>
      <c r="G144" s="6">
        <v>15</v>
      </c>
      <c r="H144" s="6">
        <f t="shared" si="4"/>
        <v>863</v>
      </c>
      <c r="I144" s="25"/>
      <c r="J144" s="8">
        <f t="shared" si="5"/>
        <v>0</v>
      </c>
    </row>
    <row r="145" spans="1:10" ht="15.75" x14ac:dyDescent="0.2">
      <c r="A145" s="3">
        <v>143</v>
      </c>
      <c r="B145" s="3" t="s">
        <v>247</v>
      </c>
      <c r="C145" s="1" t="s">
        <v>76</v>
      </c>
      <c r="D145" s="2" t="s">
        <v>191</v>
      </c>
      <c r="E145" s="4">
        <v>11700</v>
      </c>
      <c r="F145" s="5">
        <v>500</v>
      </c>
      <c r="G145" s="6">
        <v>300</v>
      </c>
      <c r="H145" s="6">
        <f t="shared" si="4"/>
        <v>12500</v>
      </c>
      <c r="I145" s="25"/>
      <c r="J145" s="8">
        <f t="shared" si="5"/>
        <v>0</v>
      </c>
    </row>
    <row r="146" spans="1:10" ht="15.75" x14ac:dyDescent="0.2">
      <c r="A146" s="3">
        <v>144</v>
      </c>
      <c r="B146" s="3" t="s">
        <v>247</v>
      </c>
      <c r="C146" s="1" t="s">
        <v>77</v>
      </c>
      <c r="D146" s="2" t="s">
        <v>191</v>
      </c>
      <c r="E146" s="4">
        <v>6982</v>
      </c>
      <c r="F146" s="5">
        <v>1000</v>
      </c>
      <c r="G146" s="6">
        <v>350</v>
      </c>
      <c r="H146" s="6">
        <f t="shared" si="4"/>
        <v>8332</v>
      </c>
      <c r="I146" s="25"/>
      <c r="J146" s="8">
        <f t="shared" si="5"/>
        <v>0</v>
      </c>
    </row>
    <row r="147" spans="1:10" ht="15.75" x14ac:dyDescent="0.2">
      <c r="A147" s="3">
        <v>145</v>
      </c>
      <c r="B147" s="3" t="s">
        <v>247</v>
      </c>
      <c r="C147" s="1" t="s">
        <v>91</v>
      </c>
      <c r="D147" s="2" t="s">
        <v>190</v>
      </c>
      <c r="E147" s="4">
        <v>697</v>
      </c>
      <c r="F147" s="5">
        <v>400</v>
      </c>
      <c r="G147" s="6"/>
      <c r="H147" s="6">
        <f t="shared" si="4"/>
        <v>1097</v>
      </c>
      <c r="I147" s="25"/>
      <c r="J147" s="8">
        <f t="shared" si="5"/>
        <v>0</v>
      </c>
    </row>
    <row r="148" spans="1:10" ht="15.75" x14ac:dyDescent="0.2">
      <c r="A148" s="3">
        <v>146</v>
      </c>
      <c r="B148" s="3" t="s">
        <v>247</v>
      </c>
      <c r="C148" s="1" t="s">
        <v>93</v>
      </c>
      <c r="D148" s="2" t="s">
        <v>191</v>
      </c>
      <c r="E148" s="4">
        <v>744</v>
      </c>
      <c r="F148" s="5">
        <v>50</v>
      </c>
      <c r="G148" s="6">
        <v>10</v>
      </c>
      <c r="H148" s="6">
        <f t="shared" si="4"/>
        <v>804</v>
      </c>
      <c r="I148" s="25"/>
      <c r="J148" s="8">
        <f t="shared" si="5"/>
        <v>0</v>
      </c>
    </row>
    <row r="149" spans="1:10" ht="15.75" x14ac:dyDescent="0.2">
      <c r="A149" s="3">
        <v>147</v>
      </c>
      <c r="B149" s="3" t="s">
        <v>247</v>
      </c>
      <c r="C149" s="1" t="s">
        <v>100</v>
      </c>
      <c r="D149" s="2" t="s">
        <v>190</v>
      </c>
      <c r="E149" s="4">
        <v>98</v>
      </c>
      <c r="F149" s="5">
        <v>200</v>
      </c>
      <c r="G149" s="6"/>
      <c r="H149" s="6">
        <f t="shared" si="4"/>
        <v>298</v>
      </c>
      <c r="I149" s="25"/>
      <c r="J149" s="8">
        <f t="shared" si="5"/>
        <v>0</v>
      </c>
    </row>
    <row r="150" spans="1:10" ht="15.75" x14ac:dyDescent="0.2">
      <c r="A150" s="3">
        <v>148</v>
      </c>
      <c r="B150" s="3" t="s">
        <v>247</v>
      </c>
      <c r="C150" s="1" t="s">
        <v>101</v>
      </c>
      <c r="D150" s="2" t="s">
        <v>190</v>
      </c>
      <c r="E150" s="4">
        <v>5597</v>
      </c>
      <c r="F150" s="5">
        <v>10000</v>
      </c>
      <c r="G150" s="6">
        <v>750</v>
      </c>
      <c r="H150" s="6">
        <f t="shared" si="4"/>
        <v>16347</v>
      </c>
      <c r="I150" s="25"/>
      <c r="J150" s="8">
        <f t="shared" si="5"/>
        <v>0</v>
      </c>
    </row>
    <row r="151" spans="1:10" ht="15.75" x14ac:dyDescent="0.2">
      <c r="A151" s="3">
        <v>149</v>
      </c>
      <c r="B151" s="3" t="s">
        <v>247</v>
      </c>
      <c r="C151" s="1" t="s">
        <v>104</v>
      </c>
      <c r="D151" s="2" t="s">
        <v>190</v>
      </c>
      <c r="E151" s="4">
        <v>23</v>
      </c>
      <c r="F151" s="5">
        <v>100</v>
      </c>
      <c r="G151" s="6"/>
      <c r="H151" s="6">
        <f t="shared" si="4"/>
        <v>123</v>
      </c>
      <c r="I151" s="25"/>
      <c r="J151" s="8">
        <f t="shared" si="5"/>
        <v>0</v>
      </c>
    </row>
    <row r="152" spans="1:10" ht="15.75" x14ac:dyDescent="0.2">
      <c r="A152" s="3">
        <v>150</v>
      </c>
      <c r="B152" s="3" t="s">
        <v>247</v>
      </c>
      <c r="C152" s="1" t="s">
        <v>120</v>
      </c>
      <c r="D152" s="2" t="s">
        <v>191</v>
      </c>
      <c r="E152" s="4">
        <v>23595</v>
      </c>
      <c r="F152" s="5">
        <v>370</v>
      </c>
      <c r="G152" s="6">
        <v>200</v>
      </c>
      <c r="H152" s="6">
        <f t="shared" si="4"/>
        <v>24165</v>
      </c>
      <c r="I152" s="25"/>
      <c r="J152" s="8">
        <f t="shared" si="5"/>
        <v>0</v>
      </c>
    </row>
    <row r="153" spans="1:10" ht="15.75" x14ac:dyDescent="0.2">
      <c r="A153" s="3">
        <v>151</v>
      </c>
      <c r="B153" s="3" t="s">
        <v>247</v>
      </c>
      <c r="C153" s="1" t="s">
        <v>136</v>
      </c>
      <c r="D153" s="2" t="s">
        <v>191</v>
      </c>
      <c r="E153" s="4">
        <v>8311</v>
      </c>
      <c r="F153" s="5">
        <v>70</v>
      </c>
      <c r="G153" s="6">
        <v>10</v>
      </c>
      <c r="H153" s="6">
        <f t="shared" si="4"/>
        <v>8391</v>
      </c>
      <c r="I153" s="25"/>
      <c r="J153" s="8">
        <f t="shared" si="5"/>
        <v>0</v>
      </c>
    </row>
    <row r="154" spans="1:10" ht="15.75" x14ac:dyDescent="0.2">
      <c r="A154" s="3">
        <v>152</v>
      </c>
      <c r="B154" s="3" t="s">
        <v>247</v>
      </c>
      <c r="C154" s="1" t="s">
        <v>137</v>
      </c>
      <c r="D154" s="2" t="s">
        <v>190</v>
      </c>
      <c r="E154" s="4">
        <v>420</v>
      </c>
      <c r="F154" s="5">
        <v>60</v>
      </c>
      <c r="G154" s="6">
        <v>40</v>
      </c>
      <c r="H154" s="6">
        <f t="shared" si="4"/>
        <v>520</v>
      </c>
      <c r="I154" s="25"/>
      <c r="J154" s="8">
        <f t="shared" si="5"/>
        <v>0</v>
      </c>
    </row>
    <row r="155" spans="1:10" ht="15.75" x14ac:dyDescent="0.2">
      <c r="A155" s="3">
        <v>153</v>
      </c>
      <c r="B155" s="3" t="s">
        <v>247</v>
      </c>
      <c r="C155" s="1" t="s">
        <v>138</v>
      </c>
      <c r="D155" s="2" t="s">
        <v>190</v>
      </c>
      <c r="E155" s="4">
        <v>1800</v>
      </c>
      <c r="F155" s="5">
        <v>100</v>
      </c>
      <c r="G155" s="6">
        <v>35</v>
      </c>
      <c r="H155" s="6">
        <f t="shared" si="4"/>
        <v>1935</v>
      </c>
      <c r="I155" s="25"/>
      <c r="J155" s="8">
        <f t="shared" si="5"/>
        <v>0</v>
      </c>
    </row>
    <row r="156" spans="1:10" ht="15.75" x14ac:dyDescent="0.2">
      <c r="A156" s="3">
        <v>154</v>
      </c>
      <c r="B156" s="3" t="s">
        <v>247</v>
      </c>
      <c r="C156" s="1" t="s">
        <v>139</v>
      </c>
      <c r="D156" s="2" t="s">
        <v>190</v>
      </c>
      <c r="E156" s="4">
        <v>773</v>
      </c>
      <c r="F156" s="5">
        <v>100</v>
      </c>
      <c r="G156" s="6">
        <v>40</v>
      </c>
      <c r="H156" s="6">
        <f t="shared" si="4"/>
        <v>913</v>
      </c>
      <c r="I156" s="25"/>
      <c r="J156" s="8">
        <f t="shared" si="5"/>
        <v>0</v>
      </c>
    </row>
    <row r="157" spans="1:10" ht="15.75" x14ac:dyDescent="0.2">
      <c r="A157" s="3">
        <v>155</v>
      </c>
      <c r="B157" s="3" t="s">
        <v>247</v>
      </c>
      <c r="C157" s="1" t="s">
        <v>147</v>
      </c>
      <c r="D157" s="2" t="s">
        <v>190</v>
      </c>
      <c r="E157" s="4">
        <v>371</v>
      </c>
      <c r="F157" s="5">
        <v>100</v>
      </c>
      <c r="G157" s="6"/>
      <c r="H157" s="6">
        <f t="shared" si="4"/>
        <v>471</v>
      </c>
      <c r="I157" s="25"/>
      <c r="J157" s="8">
        <f t="shared" si="5"/>
        <v>0</v>
      </c>
    </row>
    <row r="158" spans="1:10" ht="15.75" x14ac:dyDescent="0.2">
      <c r="A158" s="3">
        <v>156</v>
      </c>
      <c r="B158" s="3" t="s">
        <v>247</v>
      </c>
      <c r="C158" s="1" t="s">
        <v>151</v>
      </c>
      <c r="D158" s="2" t="s">
        <v>190</v>
      </c>
      <c r="E158" s="4">
        <v>3</v>
      </c>
      <c r="F158" s="5">
        <v>50</v>
      </c>
      <c r="G158" s="6"/>
      <c r="H158" s="6">
        <f t="shared" si="4"/>
        <v>53</v>
      </c>
      <c r="I158" s="25"/>
      <c r="J158" s="8">
        <f t="shared" si="5"/>
        <v>0</v>
      </c>
    </row>
    <row r="159" spans="1:10" ht="15.75" x14ac:dyDescent="0.2">
      <c r="A159" s="3">
        <v>157</v>
      </c>
      <c r="B159" s="3" t="s">
        <v>247</v>
      </c>
      <c r="C159" s="1" t="s">
        <v>152</v>
      </c>
      <c r="D159" s="2" t="s">
        <v>190</v>
      </c>
      <c r="E159" s="4">
        <v>144</v>
      </c>
      <c r="F159" s="5">
        <v>250</v>
      </c>
      <c r="G159" s="6"/>
      <c r="H159" s="6">
        <f t="shared" si="4"/>
        <v>394</v>
      </c>
      <c r="I159" s="25"/>
      <c r="J159" s="8">
        <f t="shared" si="5"/>
        <v>0</v>
      </c>
    </row>
    <row r="160" spans="1:10" ht="15.75" x14ac:dyDescent="0.2">
      <c r="A160" s="3">
        <v>158</v>
      </c>
      <c r="B160" s="3" t="s">
        <v>247</v>
      </c>
      <c r="C160" s="1" t="s">
        <v>153</v>
      </c>
      <c r="D160" s="2" t="s">
        <v>190</v>
      </c>
      <c r="E160" s="4">
        <v>500</v>
      </c>
      <c r="F160" s="5">
        <v>100</v>
      </c>
      <c r="G160" s="6"/>
      <c r="H160" s="6">
        <f t="shared" si="4"/>
        <v>600</v>
      </c>
      <c r="I160" s="25"/>
      <c r="J160" s="8">
        <f t="shared" si="5"/>
        <v>0</v>
      </c>
    </row>
    <row r="161" spans="1:10" ht="15.75" x14ac:dyDescent="0.2">
      <c r="A161" s="3">
        <v>159</v>
      </c>
      <c r="B161" s="3" t="s">
        <v>247</v>
      </c>
      <c r="C161" s="1" t="s">
        <v>162</v>
      </c>
      <c r="D161" s="2" t="s">
        <v>190</v>
      </c>
      <c r="E161" s="4">
        <v>1</v>
      </c>
      <c r="F161" s="5">
        <v>100</v>
      </c>
      <c r="G161" s="6"/>
      <c r="H161" s="6">
        <f t="shared" si="4"/>
        <v>101</v>
      </c>
      <c r="I161" s="25"/>
      <c r="J161" s="8">
        <f t="shared" si="5"/>
        <v>0</v>
      </c>
    </row>
    <row r="162" spans="1:10" ht="15.75" x14ac:dyDescent="0.2">
      <c r="A162" s="3">
        <v>160</v>
      </c>
      <c r="B162" s="3" t="s">
        <v>247</v>
      </c>
      <c r="C162" s="1" t="s">
        <v>168</v>
      </c>
      <c r="D162" s="2" t="s">
        <v>194</v>
      </c>
      <c r="E162" s="4">
        <v>548</v>
      </c>
      <c r="F162" s="5">
        <v>100</v>
      </c>
      <c r="G162" s="6"/>
      <c r="H162" s="6">
        <f t="shared" si="4"/>
        <v>648</v>
      </c>
      <c r="I162" s="25"/>
      <c r="J162" s="8">
        <f t="shared" si="5"/>
        <v>0</v>
      </c>
    </row>
    <row r="163" spans="1:10" ht="15.75" x14ac:dyDescent="0.2">
      <c r="A163" s="3">
        <v>161</v>
      </c>
      <c r="B163" s="3" t="s">
        <v>247</v>
      </c>
      <c r="C163" s="1" t="s">
        <v>170</v>
      </c>
      <c r="D163" s="2" t="s">
        <v>190</v>
      </c>
      <c r="E163" s="4">
        <v>3077</v>
      </c>
      <c r="F163" s="5">
        <v>50</v>
      </c>
      <c r="G163" s="6"/>
      <c r="H163" s="6">
        <f t="shared" si="4"/>
        <v>3127</v>
      </c>
      <c r="I163" s="25"/>
      <c r="J163" s="8">
        <f t="shared" si="5"/>
        <v>0</v>
      </c>
    </row>
    <row r="164" spans="1:10" ht="15.75" x14ac:dyDescent="0.2">
      <c r="A164" s="3">
        <v>162</v>
      </c>
      <c r="B164" s="3" t="s">
        <v>247</v>
      </c>
      <c r="C164" s="1" t="s">
        <v>171</v>
      </c>
      <c r="D164" s="2" t="s">
        <v>190</v>
      </c>
      <c r="E164" s="4">
        <v>100</v>
      </c>
      <c r="F164" s="5">
        <v>60</v>
      </c>
      <c r="G164" s="6"/>
      <c r="H164" s="6">
        <f t="shared" si="4"/>
        <v>160</v>
      </c>
      <c r="I164" s="25"/>
      <c r="J164" s="8">
        <f t="shared" si="5"/>
        <v>0</v>
      </c>
    </row>
    <row r="165" spans="1:10" ht="15.75" x14ac:dyDescent="0.2">
      <c r="A165" s="3">
        <v>163</v>
      </c>
      <c r="B165" s="3" t="s">
        <v>247</v>
      </c>
      <c r="C165" s="1" t="s">
        <v>172</v>
      </c>
      <c r="D165" s="2" t="s">
        <v>190</v>
      </c>
      <c r="E165" s="4">
        <v>1000</v>
      </c>
      <c r="F165" s="5">
        <v>100</v>
      </c>
      <c r="G165" s="6"/>
      <c r="H165" s="6">
        <f t="shared" si="4"/>
        <v>1100</v>
      </c>
      <c r="I165" s="25"/>
      <c r="J165" s="8">
        <f t="shared" si="5"/>
        <v>0</v>
      </c>
    </row>
    <row r="166" spans="1:10" ht="15.75" x14ac:dyDescent="0.2">
      <c r="A166" s="3">
        <v>164</v>
      </c>
      <c r="B166" s="3" t="s">
        <v>247</v>
      </c>
      <c r="C166" s="1" t="s">
        <v>219</v>
      </c>
      <c r="D166" s="3" t="s">
        <v>218</v>
      </c>
      <c r="E166" s="4">
        <v>1000</v>
      </c>
      <c r="F166" s="5">
        <v>1200</v>
      </c>
      <c r="G166" s="6"/>
      <c r="H166" s="6">
        <f t="shared" si="4"/>
        <v>2200</v>
      </c>
      <c r="I166" s="25"/>
      <c r="J166" s="8">
        <f t="shared" si="5"/>
        <v>0</v>
      </c>
    </row>
    <row r="167" spans="1:10" ht="15.75" x14ac:dyDescent="0.2">
      <c r="A167" s="3">
        <v>165</v>
      </c>
      <c r="B167" s="3" t="s">
        <v>247</v>
      </c>
      <c r="C167" s="1" t="s">
        <v>180</v>
      </c>
      <c r="D167" s="3" t="s">
        <v>213</v>
      </c>
      <c r="E167" s="4">
        <v>100</v>
      </c>
      <c r="F167" s="5">
        <v>100</v>
      </c>
      <c r="G167" s="6">
        <v>180</v>
      </c>
      <c r="H167" s="6">
        <f t="shared" si="4"/>
        <v>380</v>
      </c>
      <c r="I167" s="25"/>
      <c r="J167" s="8">
        <f t="shared" si="5"/>
        <v>0</v>
      </c>
    </row>
    <row r="168" spans="1:10" ht="15.75" x14ac:dyDescent="0.2">
      <c r="A168" s="3">
        <v>166</v>
      </c>
      <c r="B168" s="3" t="s">
        <v>247</v>
      </c>
      <c r="C168" s="1" t="s">
        <v>220</v>
      </c>
      <c r="D168" s="3" t="s">
        <v>213</v>
      </c>
      <c r="E168" s="4">
        <v>100</v>
      </c>
      <c r="F168" s="5">
        <v>100</v>
      </c>
      <c r="G168" s="6"/>
      <c r="H168" s="6">
        <f t="shared" si="4"/>
        <v>200</v>
      </c>
      <c r="I168" s="25"/>
      <c r="J168" s="8">
        <f t="shared" si="5"/>
        <v>0</v>
      </c>
    </row>
    <row r="169" spans="1:10" ht="15.75" x14ac:dyDescent="0.2">
      <c r="A169" s="3">
        <v>174</v>
      </c>
      <c r="B169" s="3" t="s">
        <v>247</v>
      </c>
      <c r="C169" s="1" t="s">
        <v>24</v>
      </c>
      <c r="D169" s="2" t="s">
        <v>195</v>
      </c>
      <c r="E169" s="4">
        <v>1753</v>
      </c>
      <c r="F169" s="5">
        <v>600</v>
      </c>
      <c r="G169" s="6">
        <v>10</v>
      </c>
      <c r="H169" s="6">
        <f t="shared" si="4"/>
        <v>2363</v>
      </c>
      <c r="I169" s="25"/>
      <c r="J169" s="8">
        <f t="shared" si="5"/>
        <v>0</v>
      </c>
    </row>
    <row r="170" spans="1:10" ht="15.75" x14ac:dyDescent="0.2">
      <c r="A170" s="13">
        <v>192</v>
      </c>
      <c r="B170" s="13" t="s">
        <v>247</v>
      </c>
      <c r="C170" s="14" t="s">
        <v>156</v>
      </c>
      <c r="D170" s="15" t="s">
        <v>213</v>
      </c>
      <c r="E170" s="16">
        <v>576</v>
      </c>
      <c r="F170" s="17">
        <v>100</v>
      </c>
      <c r="G170" s="18"/>
      <c r="H170" s="6">
        <f t="shared" si="4"/>
        <v>676</v>
      </c>
      <c r="I170" s="25"/>
      <c r="J170" s="12">
        <f t="shared" si="5"/>
        <v>0</v>
      </c>
    </row>
    <row r="171" spans="1:10" ht="25.5" customHeight="1" x14ac:dyDescent="0.2">
      <c r="A171" s="29" t="s">
        <v>251</v>
      </c>
      <c r="B171" s="30"/>
      <c r="C171" s="30"/>
      <c r="D171" s="30"/>
      <c r="E171" s="30"/>
      <c r="F171" s="30"/>
      <c r="G171" s="30"/>
      <c r="H171" s="30"/>
      <c r="I171" s="31"/>
      <c r="J171" s="19">
        <f>SUM(J3:J170)</f>
        <v>0</v>
      </c>
    </row>
  </sheetData>
  <sheetProtection algorithmName="SHA-512" hashValue="T4xLdbjXNFOAcsj9Mzcop6GeUYUCUh4I6//71FWKzCDobDFOexsNFcFcZZmNiF0bfrLUL8CnMf4kkwP6C7NkTA==" saltValue="fGoqwzRnCMJsZTfzEcuobQ==" spinCount="100000" sheet="1" objects="1" scenarios="1"/>
  <protectedRanges>
    <protectedRange sqref="I3:I170" name="הצעת מחיר המציע"/>
  </protectedRanges>
  <mergeCells count="2">
    <mergeCell ref="A171:I171"/>
    <mergeCell ref="A1:J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6ECE8E-58E4-44B9-B0CB-C89E6B9F3076}">
  <dimension ref="A1:J58"/>
  <sheetViews>
    <sheetView rightToLeft="1" workbookViewId="0">
      <selection activeCell="I3" sqref="I3"/>
    </sheetView>
  </sheetViews>
  <sheetFormatPr defaultRowHeight="14.25" x14ac:dyDescent="0.2"/>
  <cols>
    <col min="3" max="3" width="94.25" bestFit="1" customWidth="1"/>
    <col min="9" max="9" width="15.25" customWidth="1"/>
    <col min="10" max="10" width="18.625" customWidth="1"/>
  </cols>
  <sheetData>
    <row r="1" spans="1:10" ht="27" customHeight="1" x14ac:dyDescent="0.2">
      <c r="A1" s="32" t="s">
        <v>252</v>
      </c>
      <c r="B1" s="32"/>
      <c r="C1" s="32"/>
      <c r="D1" s="32"/>
      <c r="E1" s="32"/>
      <c r="F1" s="32"/>
      <c r="G1" s="32"/>
      <c r="H1" s="32"/>
      <c r="I1" s="32"/>
      <c r="J1" s="32"/>
    </row>
    <row r="2" spans="1:10" ht="63" x14ac:dyDescent="0.2">
      <c r="A2" s="9" t="s">
        <v>229</v>
      </c>
      <c r="B2" s="9" t="s">
        <v>245</v>
      </c>
      <c r="C2" s="9" t="s">
        <v>0</v>
      </c>
      <c r="D2" s="9" t="s">
        <v>189</v>
      </c>
      <c r="E2" s="10" t="s">
        <v>230</v>
      </c>
      <c r="F2" s="11" t="s">
        <v>231</v>
      </c>
      <c r="G2" s="11" t="s">
        <v>232</v>
      </c>
      <c r="H2" s="11" t="s">
        <v>248</v>
      </c>
      <c r="I2" s="11" t="s">
        <v>249</v>
      </c>
      <c r="J2" s="11" t="s">
        <v>244</v>
      </c>
    </row>
    <row r="3" spans="1:10" ht="15.75" x14ac:dyDescent="0.2">
      <c r="A3" s="3">
        <v>1</v>
      </c>
      <c r="B3" s="3" t="s">
        <v>246</v>
      </c>
      <c r="C3" s="1" t="s">
        <v>206</v>
      </c>
      <c r="D3" s="2" t="s">
        <v>190</v>
      </c>
      <c r="E3" s="4">
        <v>1000000</v>
      </c>
      <c r="F3" s="5">
        <v>30</v>
      </c>
      <c r="G3" s="6">
        <v>2000</v>
      </c>
      <c r="H3" s="6">
        <f>SUM(E3:G3)</f>
        <v>1002030</v>
      </c>
      <c r="I3" s="25"/>
      <c r="J3" s="8">
        <f>H3*I3</f>
        <v>0</v>
      </c>
    </row>
    <row r="4" spans="1:10" ht="15.75" x14ac:dyDescent="0.2">
      <c r="A4" s="3">
        <v>2</v>
      </c>
      <c r="B4" s="3" t="s">
        <v>246</v>
      </c>
      <c r="C4" s="1" t="s">
        <v>205</v>
      </c>
      <c r="D4" s="2" t="s">
        <v>190</v>
      </c>
      <c r="E4" s="4">
        <v>1074272</v>
      </c>
      <c r="F4" s="5"/>
      <c r="G4" s="6">
        <v>600</v>
      </c>
      <c r="H4" s="6">
        <f t="shared" ref="H4:H57" si="0">SUM(E4:G4)</f>
        <v>1074872</v>
      </c>
      <c r="I4" s="25"/>
      <c r="J4" s="8">
        <f t="shared" ref="J4:J57" si="1">H4*I4</f>
        <v>0</v>
      </c>
    </row>
    <row r="5" spans="1:10" ht="15.75" x14ac:dyDescent="0.2">
      <c r="A5" s="3">
        <v>3</v>
      </c>
      <c r="B5" s="3" t="s">
        <v>246</v>
      </c>
      <c r="C5" s="1" t="s">
        <v>18</v>
      </c>
      <c r="D5" s="2" t="s">
        <v>190</v>
      </c>
      <c r="E5" s="4">
        <v>4938878</v>
      </c>
      <c r="F5" s="5">
        <v>2021</v>
      </c>
      <c r="G5" s="6">
        <v>4000</v>
      </c>
      <c r="H5" s="6">
        <f t="shared" si="0"/>
        <v>4944899</v>
      </c>
      <c r="I5" s="25"/>
      <c r="J5" s="8">
        <f t="shared" si="1"/>
        <v>0</v>
      </c>
    </row>
    <row r="6" spans="1:10" ht="15.75" x14ac:dyDescent="0.2">
      <c r="A6" s="3">
        <v>4</v>
      </c>
      <c r="B6" s="3" t="s">
        <v>246</v>
      </c>
      <c r="C6" s="1" t="s">
        <v>19</v>
      </c>
      <c r="D6" s="2" t="s">
        <v>213</v>
      </c>
      <c r="E6" s="4">
        <v>674684</v>
      </c>
      <c r="F6" s="5">
        <v>1383</v>
      </c>
      <c r="G6" s="6">
        <v>100</v>
      </c>
      <c r="H6" s="6">
        <f t="shared" si="0"/>
        <v>676167</v>
      </c>
      <c r="I6" s="25"/>
      <c r="J6" s="8">
        <f t="shared" si="1"/>
        <v>0</v>
      </c>
    </row>
    <row r="7" spans="1:10" ht="15.75" x14ac:dyDescent="0.2">
      <c r="A7" s="3">
        <v>5</v>
      </c>
      <c r="B7" s="3" t="s">
        <v>246</v>
      </c>
      <c r="C7" s="1" t="s">
        <v>20</v>
      </c>
      <c r="D7" s="2" t="s">
        <v>213</v>
      </c>
      <c r="E7" s="4">
        <v>130004</v>
      </c>
      <c r="F7" s="5">
        <v>6474</v>
      </c>
      <c r="G7" s="6">
        <v>1100</v>
      </c>
      <c r="H7" s="6">
        <f t="shared" si="0"/>
        <v>137578</v>
      </c>
      <c r="I7" s="25"/>
      <c r="J7" s="8">
        <f t="shared" si="1"/>
        <v>0</v>
      </c>
    </row>
    <row r="8" spans="1:10" ht="15.75" x14ac:dyDescent="0.2">
      <c r="A8" s="3">
        <v>6</v>
      </c>
      <c r="B8" s="3" t="s">
        <v>246</v>
      </c>
      <c r="C8" s="1" t="s">
        <v>22</v>
      </c>
      <c r="D8" s="2" t="s">
        <v>190</v>
      </c>
      <c r="E8" s="4">
        <v>1626351</v>
      </c>
      <c r="F8" s="5">
        <v>102</v>
      </c>
      <c r="G8" s="6">
        <v>28000</v>
      </c>
      <c r="H8" s="6">
        <f t="shared" si="0"/>
        <v>1654453</v>
      </c>
      <c r="I8" s="25"/>
      <c r="J8" s="8">
        <f t="shared" si="1"/>
        <v>0</v>
      </c>
    </row>
    <row r="9" spans="1:10" ht="15.75" x14ac:dyDescent="0.2">
      <c r="A9" s="3">
        <v>7</v>
      </c>
      <c r="B9" s="3" t="s">
        <v>246</v>
      </c>
      <c r="C9" s="1" t="s">
        <v>23</v>
      </c>
      <c r="D9" s="2" t="s">
        <v>190</v>
      </c>
      <c r="E9" s="4">
        <v>2068551</v>
      </c>
      <c r="F9" s="5">
        <v>1533</v>
      </c>
      <c r="G9" s="6">
        <v>530000</v>
      </c>
      <c r="H9" s="6">
        <f t="shared" si="0"/>
        <v>2600084</v>
      </c>
      <c r="I9" s="25"/>
      <c r="J9" s="8">
        <f t="shared" si="1"/>
        <v>0</v>
      </c>
    </row>
    <row r="10" spans="1:10" ht="15.75" x14ac:dyDescent="0.2">
      <c r="A10" s="3">
        <v>8</v>
      </c>
      <c r="B10" s="3" t="s">
        <v>246</v>
      </c>
      <c r="C10" s="1" t="s">
        <v>35</v>
      </c>
      <c r="D10" s="2" t="s">
        <v>190</v>
      </c>
      <c r="E10" s="4">
        <v>12775</v>
      </c>
      <c r="F10" s="5">
        <v>183</v>
      </c>
      <c r="G10" s="6">
        <v>200</v>
      </c>
      <c r="H10" s="6">
        <f t="shared" si="0"/>
        <v>13158</v>
      </c>
      <c r="I10" s="25"/>
      <c r="J10" s="8">
        <f t="shared" si="1"/>
        <v>0</v>
      </c>
    </row>
    <row r="11" spans="1:10" ht="15.75" x14ac:dyDescent="0.2">
      <c r="A11" s="3">
        <v>9</v>
      </c>
      <c r="B11" s="3" t="s">
        <v>246</v>
      </c>
      <c r="C11" s="1" t="s">
        <v>36</v>
      </c>
      <c r="D11" s="2" t="s">
        <v>190</v>
      </c>
      <c r="E11" s="4">
        <v>17085</v>
      </c>
      <c r="F11" s="5">
        <v>256</v>
      </c>
      <c r="G11" s="6">
        <v>300</v>
      </c>
      <c r="H11" s="6">
        <f t="shared" si="0"/>
        <v>17641</v>
      </c>
      <c r="I11" s="25"/>
      <c r="J11" s="8">
        <f t="shared" si="1"/>
        <v>0</v>
      </c>
    </row>
    <row r="12" spans="1:10" ht="15.75" x14ac:dyDescent="0.2">
      <c r="A12" s="3">
        <v>10</v>
      </c>
      <c r="B12" s="3" t="s">
        <v>246</v>
      </c>
      <c r="C12" s="1" t="s">
        <v>38</v>
      </c>
      <c r="D12" s="2" t="s">
        <v>190</v>
      </c>
      <c r="E12" s="4">
        <v>2267971</v>
      </c>
      <c r="F12" s="5">
        <v>205</v>
      </c>
      <c r="G12" s="6">
        <v>52000</v>
      </c>
      <c r="H12" s="6">
        <f t="shared" si="0"/>
        <v>2320176</v>
      </c>
      <c r="I12" s="25"/>
      <c r="J12" s="8">
        <f t="shared" si="1"/>
        <v>0</v>
      </c>
    </row>
    <row r="13" spans="1:10" ht="15.75" x14ac:dyDescent="0.2">
      <c r="A13" s="3">
        <v>11</v>
      </c>
      <c r="B13" s="3" t="s">
        <v>246</v>
      </c>
      <c r="C13" s="1" t="s">
        <v>98</v>
      </c>
      <c r="D13" s="2" t="s">
        <v>190</v>
      </c>
      <c r="E13" s="4">
        <v>1291285</v>
      </c>
      <c r="F13" s="5">
        <v>580000</v>
      </c>
      <c r="G13" s="6">
        <v>24000</v>
      </c>
      <c r="H13" s="6">
        <f t="shared" si="0"/>
        <v>1895285</v>
      </c>
      <c r="I13" s="25"/>
      <c r="J13" s="8">
        <f t="shared" si="1"/>
        <v>0</v>
      </c>
    </row>
    <row r="14" spans="1:10" ht="15.75" x14ac:dyDescent="0.2">
      <c r="A14" s="3">
        <v>12</v>
      </c>
      <c r="B14" s="3" t="s">
        <v>246</v>
      </c>
      <c r="C14" s="1" t="s">
        <v>107</v>
      </c>
      <c r="D14" s="2" t="s">
        <v>190</v>
      </c>
      <c r="E14" s="4">
        <v>1000</v>
      </c>
      <c r="F14" s="5"/>
      <c r="G14" s="6">
        <v>12500</v>
      </c>
      <c r="H14" s="6">
        <f t="shared" si="0"/>
        <v>13500</v>
      </c>
      <c r="I14" s="25"/>
      <c r="J14" s="8">
        <f t="shared" si="1"/>
        <v>0</v>
      </c>
    </row>
    <row r="15" spans="1:10" ht="15.75" x14ac:dyDescent="0.2">
      <c r="A15" s="3">
        <v>13</v>
      </c>
      <c r="B15" s="3" t="s">
        <v>246</v>
      </c>
      <c r="C15" s="1" t="s">
        <v>108</v>
      </c>
      <c r="D15" s="2" t="s">
        <v>213</v>
      </c>
      <c r="E15" s="4">
        <v>142000</v>
      </c>
      <c r="F15" s="5"/>
      <c r="G15" s="6">
        <v>6000</v>
      </c>
      <c r="H15" s="6">
        <f t="shared" si="0"/>
        <v>148000</v>
      </c>
      <c r="I15" s="25"/>
      <c r="J15" s="8">
        <f t="shared" si="1"/>
        <v>0</v>
      </c>
    </row>
    <row r="16" spans="1:10" ht="15.75" x14ac:dyDescent="0.2">
      <c r="A16" s="3">
        <v>14</v>
      </c>
      <c r="B16" s="3" t="s">
        <v>246</v>
      </c>
      <c r="C16" s="1" t="s">
        <v>109</v>
      </c>
      <c r="D16" s="2" t="s">
        <v>213</v>
      </c>
      <c r="E16" s="4">
        <v>383000</v>
      </c>
      <c r="F16" s="5"/>
      <c r="G16" s="6">
        <v>31000</v>
      </c>
      <c r="H16" s="6">
        <f t="shared" si="0"/>
        <v>414000</v>
      </c>
      <c r="I16" s="25"/>
      <c r="J16" s="8">
        <f t="shared" si="1"/>
        <v>0</v>
      </c>
    </row>
    <row r="17" spans="1:10" ht="15.75" x14ac:dyDescent="0.2">
      <c r="A17" s="3">
        <v>15</v>
      </c>
      <c r="B17" s="3" t="s">
        <v>246</v>
      </c>
      <c r="C17" s="1" t="s">
        <v>110</v>
      </c>
      <c r="D17" s="2" t="s">
        <v>190</v>
      </c>
      <c r="E17" s="4">
        <v>171855</v>
      </c>
      <c r="F17" s="5"/>
      <c r="G17" s="6">
        <v>67000</v>
      </c>
      <c r="H17" s="6">
        <f t="shared" si="0"/>
        <v>238855</v>
      </c>
      <c r="I17" s="25"/>
      <c r="J17" s="8">
        <f t="shared" si="1"/>
        <v>0</v>
      </c>
    </row>
    <row r="18" spans="1:10" ht="15.75" x14ac:dyDescent="0.2">
      <c r="A18" s="3">
        <v>16</v>
      </c>
      <c r="B18" s="3" t="s">
        <v>246</v>
      </c>
      <c r="C18" s="1" t="s">
        <v>111</v>
      </c>
      <c r="D18" s="2" t="s">
        <v>190</v>
      </c>
      <c r="E18" s="4">
        <v>128056</v>
      </c>
      <c r="F18" s="5"/>
      <c r="G18" s="6"/>
      <c r="H18" s="6">
        <f t="shared" si="0"/>
        <v>128056</v>
      </c>
      <c r="I18" s="25"/>
      <c r="J18" s="8">
        <f t="shared" si="1"/>
        <v>0</v>
      </c>
    </row>
    <row r="19" spans="1:10" ht="15.75" x14ac:dyDescent="0.2">
      <c r="A19" s="3">
        <v>17</v>
      </c>
      <c r="B19" s="3" t="s">
        <v>246</v>
      </c>
      <c r="C19" s="1" t="s">
        <v>112</v>
      </c>
      <c r="D19" s="2" t="s">
        <v>190</v>
      </c>
      <c r="E19" s="4">
        <v>24750</v>
      </c>
      <c r="F19" s="5"/>
      <c r="G19" s="6">
        <v>8100</v>
      </c>
      <c r="H19" s="6">
        <f t="shared" si="0"/>
        <v>32850</v>
      </c>
      <c r="I19" s="25"/>
      <c r="J19" s="8">
        <f t="shared" si="1"/>
        <v>0</v>
      </c>
    </row>
    <row r="20" spans="1:10" ht="15.75" x14ac:dyDescent="0.2">
      <c r="A20" s="3">
        <v>18</v>
      </c>
      <c r="B20" s="3" t="s">
        <v>246</v>
      </c>
      <c r="C20" s="1" t="s">
        <v>145</v>
      </c>
      <c r="D20" s="2" t="s">
        <v>190</v>
      </c>
      <c r="E20" s="4">
        <v>1000</v>
      </c>
      <c r="F20" s="5"/>
      <c r="G20" s="6">
        <v>5500</v>
      </c>
      <c r="H20" s="6">
        <f t="shared" si="0"/>
        <v>6500</v>
      </c>
      <c r="I20" s="25"/>
      <c r="J20" s="8">
        <f t="shared" si="1"/>
        <v>0</v>
      </c>
    </row>
    <row r="21" spans="1:10" ht="15.75" x14ac:dyDescent="0.2">
      <c r="A21" s="3">
        <v>19</v>
      </c>
      <c r="B21" s="3" t="s">
        <v>246</v>
      </c>
      <c r="C21" s="1" t="s">
        <v>226</v>
      </c>
      <c r="D21" s="2" t="s">
        <v>190</v>
      </c>
      <c r="E21" s="4">
        <v>1000</v>
      </c>
      <c r="F21" s="5"/>
      <c r="G21" s="6">
        <v>30000</v>
      </c>
      <c r="H21" s="6">
        <f t="shared" si="0"/>
        <v>31000</v>
      </c>
      <c r="I21" s="25"/>
      <c r="J21" s="8">
        <f t="shared" si="1"/>
        <v>0</v>
      </c>
    </row>
    <row r="22" spans="1:10" ht="15.75" x14ac:dyDescent="0.2">
      <c r="A22" s="3">
        <v>20</v>
      </c>
      <c r="B22" s="3" t="s">
        <v>246</v>
      </c>
      <c r="C22" s="1" t="s">
        <v>143</v>
      </c>
      <c r="D22" s="2" t="s">
        <v>213</v>
      </c>
      <c r="E22" s="4">
        <v>1000</v>
      </c>
      <c r="F22" s="5"/>
      <c r="G22" s="6">
        <v>31000</v>
      </c>
      <c r="H22" s="6">
        <f t="shared" si="0"/>
        <v>32000</v>
      </c>
      <c r="I22" s="25"/>
      <c r="J22" s="8">
        <f t="shared" si="1"/>
        <v>0</v>
      </c>
    </row>
    <row r="23" spans="1:10" ht="15.75" x14ac:dyDescent="0.2">
      <c r="A23" s="3">
        <v>21</v>
      </c>
      <c r="B23" s="3" t="s">
        <v>246</v>
      </c>
      <c r="C23" s="1" t="s">
        <v>144</v>
      </c>
      <c r="D23" s="2" t="s">
        <v>213</v>
      </c>
      <c r="E23" s="4">
        <v>1000</v>
      </c>
      <c r="F23" s="5"/>
      <c r="G23" s="6">
        <v>7500</v>
      </c>
      <c r="H23" s="6">
        <f t="shared" si="0"/>
        <v>8500</v>
      </c>
      <c r="I23" s="25"/>
      <c r="J23" s="8">
        <f t="shared" si="1"/>
        <v>0</v>
      </c>
    </row>
    <row r="24" spans="1:10" ht="15.75" x14ac:dyDescent="0.2">
      <c r="A24" s="3">
        <v>22</v>
      </c>
      <c r="B24" s="3" t="s">
        <v>246</v>
      </c>
      <c r="C24" s="1" t="s">
        <v>214</v>
      </c>
      <c r="D24" s="2" t="s">
        <v>190</v>
      </c>
      <c r="E24" s="4">
        <v>33151</v>
      </c>
      <c r="F24" s="5"/>
      <c r="G24" s="6"/>
      <c r="H24" s="6">
        <f t="shared" si="0"/>
        <v>33151</v>
      </c>
      <c r="I24" s="25"/>
      <c r="J24" s="8">
        <f t="shared" si="1"/>
        <v>0</v>
      </c>
    </row>
    <row r="25" spans="1:10" ht="15.75" x14ac:dyDescent="0.2">
      <c r="A25" s="3">
        <v>23</v>
      </c>
      <c r="B25" s="3" t="s">
        <v>246</v>
      </c>
      <c r="C25" s="1" t="s">
        <v>215</v>
      </c>
      <c r="D25" s="2" t="s">
        <v>194</v>
      </c>
      <c r="E25" s="4">
        <v>45820</v>
      </c>
      <c r="F25" s="5"/>
      <c r="G25" s="6"/>
      <c r="H25" s="6">
        <f t="shared" si="0"/>
        <v>45820</v>
      </c>
      <c r="I25" s="25"/>
      <c r="J25" s="8">
        <f t="shared" si="1"/>
        <v>0</v>
      </c>
    </row>
    <row r="26" spans="1:10" ht="15.75" x14ac:dyDescent="0.2">
      <c r="A26" s="3">
        <v>24</v>
      </c>
      <c r="B26" s="3" t="s">
        <v>246</v>
      </c>
      <c r="C26" s="1" t="s">
        <v>216</v>
      </c>
      <c r="D26" s="2" t="s">
        <v>194</v>
      </c>
      <c r="E26" s="4">
        <v>89455</v>
      </c>
      <c r="F26" s="5"/>
      <c r="G26" s="6"/>
      <c r="H26" s="6">
        <f t="shared" si="0"/>
        <v>89455</v>
      </c>
      <c r="I26" s="25"/>
      <c r="J26" s="8">
        <f t="shared" si="1"/>
        <v>0</v>
      </c>
    </row>
    <row r="27" spans="1:10" ht="15.75" x14ac:dyDescent="0.2">
      <c r="A27" s="3">
        <v>25</v>
      </c>
      <c r="B27" s="3" t="s">
        <v>246</v>
      </c>
      <c r="C27" s="1" t="s">
        <v>160</v>
      </c>
      <c r="D27" s="2" t="s">
        <v>213</v>
      </c>
      <c r="E27" s="4">
        <v>6751</v>
      </c>
      <c r="F27" s="5"/>
      <c r="G27" s="6"/>
      <c r="H27" s="6">
        <f t="shared" si="0"/>
        <v>6751</v>
      </c>
      <c r="I27" s="25"/>
      <c r="J27" s="8">
        <f t="shared" si="1"/>
        <v>0</v>
      </c>
    </row>
    <row r="28" spans="1:10" ht="15.75" x14ac:dyDescent="0.2">
      <c r="A28" s="3">
        <v>26</v>
      </c>
      <c r="B28" s="3" t="s">
        <v>246</v>
      </c>
      <c r="C28" s="1" t="s">
        <v>161</v>
      </c>
      <c r="D28" s="2" t="s">
        <v>194</v>
      </c>
      <c r="E28" s="4">
        <v>7</v>
      </c>
      <c r="F28" s="5"/>
      <c r="G28" s="6"/>
      <c r="H28" s="6">
        <f t="shared" si="0"/>
        <v>7</v>
      </c>
      <c r="I28" s="25"/>
      <c r="J28" s="8">
        <f t="shared" si="1"/>
        <v>0</v>
      </c>
    </row>
    <row r="29" spans="1:10" ht="15.75" x14ac:dyDescent="0.2">
      <c r="A29" s="3">
        <v>27</v>
      </c>
      <c r="B29" s="3" t="s">
        <v>246</v>
      </c>
      <c r="C29" s="1" t="s">
        <v>163</v>
      </c>
      <c r="D29" s="2" t="s">
        <v>194</v>
      </c>
      <c r="E29" s="4">
        <v>24750</v>
      </c>
      <c r="F29" s="5"/>
      <c r="G29" s="6"/>
      <c r="H29" s="6">
        <f t="shared" si="0"/>
        <v>24750</v>
      </c>
      <c r="I29" s="25"/>
      <c r="J29" s="8">
        <f t="shared" si="1"/>
        <v>0</v>
      </c>
    </row>
    <row r="30" spans="1:10" ht="15.75" x14ac:dyDescent="0.2">
      <c r="A30" s="3">
        <v>28</v>
      </c>
      <c r="B30" s="3" t="s">
        <v>246</v>
      </c>
      <c r="C30" s="1" t="s">
        <v>164</v>
      </c>
      <c r="D30" s="2" t="s">
        <v>194</v>
      </c>
      <c r="E30" s="4">
        <v>750</v>
      </c>
      <c r="F30" s="5"/>
      <c r="G30" s="6"/>
      <c r="H30" s="6">
        <f t="shared" si="0"/>
        <v>750</v>
      </c>
      <c r="I30" s="25"/>
      <c r="J30" s="8">
        <f t="shared" si="1"/>
        <v>0</v>
      </c>
    </row>
    <row r="31" spans="1:10" ht="15.75" x14ac:dyDescent="0.2">
      <c r="A31" s="3">
        <v>29</v>
      </c>
      <c r="B31" s="3" t="s">
        <v>246</v>
      </c>
      <c r="C31" s="1" t="s">
        <v>212</v>
      </c>
      <c r="D31" s="2" t="s">
        <v>194</v>
      </c>
      <c r="E31" s="4">
        <v>2250</v>
      </c>
      <c r="F31" s="5"/>
      <c r="G31" s="6"/>
      <c r="H31" s="6">
        <f t="shared" si="0"/>
        <v>2250</v>
      </c>
      <c r="I31" s="25"/>
      <c r="J31" s="8">
        <f t="shared" si="1"/>
        <v>0</v>
      </c>
    </row>
    <row r="32" spans="1:10" ht="15.75" x14ac:dyDescent="0.2">
      <c r="A32" s="3">
        <v>30</v>
      </c>
      <c r="B32" s="3" t="s">
        <v>246</v>
      </c>
      <c r="C32" s="1" t="s">
        <v>207</v>
      </c>
      <c r="D32" s="2" t="s">
        <v>190</v>
      </c>
      <c r="E32" s="4">
        <v>1000</v>
      </c>
      <c r="F32" s="5"/>
      <c r="G32" s="6"/>
      <c r="H32" s="6">
        <f t="shared" si="0"/>
        <v>1000</v>
      </c>
      <c r="I32" s="25"/>
      <c r="J32" s="8">
        <f t="shared" si="1"/>
        <v>0</v>
      </c>
    </row>
    <row r="33" spans="1:10" ht="15.75" x14ac:dyDescent="0.2">
      <c r="A33" s="3">
        <v>31</v>
      </c>
      <c r="B33" s="3" t="s">
        <v>246</v>
      </c>
      <c r="C33" s="1" t="s">
        <v>140</v>
      </c>
      <c r="D33" s="3" t="s">
        <v>213</v>
      </c>
      <c r="E33" s="4">
        <v>33151</v>
      </c>
      <c r="F33" s="5">
        <v>100</v>
      </c>
      <c r="G33" s="6"/>
      <c r="H33" s="6">
        <f t="shared" si="0"/>
        <v>33251</v>
      </c>
      <c r="I33" s="25"/>
      <c r="J33" s="8">
        <f t="shared" si="1"/>
        <v>0</v>
      </c>
    </row>
    <row r="34" spans="1:10" ht="15.75" x14ac:dyDescent="0.2">
      <c r="A34" s="3">
        <v>32</v>
      </c>
      <c r="B34" s="3" t="s">
        <v>246</v>
      </c>
      <c r="C34" s="1" t="s">
        <v>141</v>
      </c>
      <c r="D34" s="3" t="s">
        <v>213</v>
      </c>
      <c r="E34" s="4">
        <v>45820</v>
      </c>
      <c r="F34" s="5">
        <v>100</v>
      </c>
      <c r="G34" s="6"/>
      <c r="H34" s="6">
        <f t="shared" si="0"/>
        <v>45920</v>
      </c>
      <c r="I34" s="25"/>
      <c r="J34" s="8">
        <f t="shared" si="1"/>
        <v>0</v>
      </c>
    </row>
    <row r="35" spans="1:10" ht="15.75" x14ac:dyDescent="0.2">
      <c r="A35" s="3">
        <v>33</v>
      </c>
      <c r="B35" s="3" t="s">
        <v>246</v>
      </c>
      <c r="C35" s="1" t="s">
        <v>142</v>
      </c>
      <c r="D35" s="3" t="s">
        <v>213</v>
      </c>
      <c r="E35" s="4">
        <v>89455</v>
      </c>
      <c r="F35" s="5">
        <v>100</v>
      </c>
      <c r="G35" s="6"/>
      <c r="H35" s="6">
        <f t="shared" si="0"/>
        <v>89555</v>
      </c>
      <c r="I35" s="25"/>
      <c r="J35" s="8">
        <f t="shared" si="1"/>
        <v>0</v>
      </c>
    </row>
    <row r="36" spans="1:10" ht="15.75" x14ac:dyDescent="0.2">
      <c r="A36" s="3">
        <v>34</v>
      </c>
      <c r="B36" s="3" t="s">
        <v>246</v>
      </c>
      <c r="C36" s="1" t="s">
        <v>181</v>
      </c>
      <c r="D36" s="3" t="s">
        <v>213</v>
      </c>
      <c r="E36" s="4">
        <v>1000</v>
      </c>
      <c r="F36" s="5"/>
      <c r="G36" s="6"/>
      <c r="H36" s="6">
        <f t="shared" si="0"/>
        <v>1000</v>
      </c>
      <c r="I36" s="25"/>
      <c r="J36" s="8">
        <f t="shared" si="1"/>
        <v>0</v>
      </c>
    </row>
    <row r="37" spans="1:10" ht="15.75" x14ac:dyDescent="0.2">
      <c r="A37" s="3">
        <v>35</v>
      </c>
      <c r="B37" s="3" t="s">
        <v>246</v>
      </c>
      <c r="C37" s="1" t="s">
        <v>182</v>
      </c>
      <c r="D37" s="3" t="s">
        <v>213</v>
      </c>
      <c r="E37" s="4">
        <v>1000</v>
      </c>
      <c r="F37" s="5"/>
      <c r="G37" s="6"/>
      <c r="H37" s="6">
        <f t="shared" si="0"/>
        <v>1000</v>
      </c>
      <c r="I37" s="25"/>
      <c r="J37" s="8">
        <f t="shared" si="1"/>
        <v>0</v>
      </c>
    </row>
    <row r="38" spans="1:10" ht="15.75" x14ac:dyDescent="0.2">
      <c r="A38" s="3">
        <v>36</v>
      </c>
      <c r="B38" s="3" t="s">
        <v>246</v>
      </c>
      <c r="C38" s="1" t="s">
        <v>183</v>
      </c>
      <c r="D38" s="3" t="s">
        <v>213</v>
      </c>
      <c r="E38" s="4">
        <v>1000</v>
      </c>
      <c r="F38" s="5"/>
      <c r="G38" s="6"/>
      <c r="H38" s="6">
        <f t="shared" si="0"/>
        <v>1000</v>
      </c>
      <c r="I38" s="25"/>
      <c r="J38" s="8">
        <f t="shared" si="1"/>
        <v>0</v>
      </c>
    </row>
    <row r="39" spans="1:10" ht="15.75" x14ac:dyDescent="0.2">
      <c r="A39" s="3">
        <v>37</v>
      </c>
      <c r="B39" s="3" t="s">
        <v>246</v>
      </c>
      <c r="C39" s="1" t="s">
        <v>222</v>
      </c>
      <c r="D39" s="3" t="s">
        <v>213</v>
      </c>
      <c r="E39" s="4">
        <v>1000</v>
      </c>
      <c r="F39" s="5"/>
      <c r="G39" s="6"/>
      <c r="H39" s="6">
        <f t="shared" si="0"/>
        <v>1000</v>
      </c>
      <c r="I39" s="25"/>
      <c r="J39" s="8">
        <f t="shared" si="1"/>
        <v>0</v>
      </c>
    </row>
    <row r="40" spans="1:10" ht="15.75" x14ac:dyDescent="0.2">
      <c r="A40" s="3">
        <v>38</v>
      </c>
      <c r="B40" s="3" t="s">
        <v>246</v>
      </c>
      <c r="C40" s="1" t="s">
        <v>223</v>
      </c>
      <c r="D40" s="3" t="s">
        <v>213</v>
      </c>
      <c r="E40" s="4">
        <v>1000</v>
      </c>
      <c r="F40" s="5"/>
      <c r="G40" s="6"/>
      <c r="H40" s="6">
        <f t="shared" si="0"/>
        <v>1000</v>
      </c>
      <c r="I40" s="25"/>
      <c r="J40" s="8">
        <f t="shared" si="1"/>
        <v>0</v>
      </c>
    </row>
    <row r="41" spans="1:10" ht="15.75" x14ac:dyDescent="0.2">
      <c r="A41" s="3">
        <v>39</v>
      </c>
      <c r="B41" s="3" t="s">
        <v>246</v>
      </c>
      <c r="C41" s="1" t="s">
        <v>224</v>
      </c>
      <c r="D41" s="3" t="s">
        <v>213</v>
      </c>
      <c r="E41" s="4">
        <v>1000</v>
      </c>
      <c r="F41" s="5"/>
      <c r="G41" s="6"/>
      <c r="H41" s="6">
        <f t="shared" si="0"/>
        <v>1000</v>
      </c>
      <c r="I41" s="25"/>
      <c r="J41" s="8">
        <f t="shared" si="1"/>
        <v>0</v>
      </c>
    </row>
    <row r="42" spans="1:10" ht="15.75" x14ac:dyDescent="0.2">
      <c r="A42" s="3">
        <v>40</v>
      </c>
      <c r="B42" s="3" t="s">
        <v>246</v>
      </c>
      <c r="C42" s="1" t="s">
        <v>225</v>
      </c>
      <c r="D42" s="3" t="s">
        <v>213</v>
      </c>
      <c r="E42" s="4">
        <v>1000</v>
      </c>
      <c r="F42" s="5"/>
      <c r="G42" s="6"/>
      <c r="H42" s="6">
        <f t="shared" si="0"/>
        <v>1000</v>
      </c>
      <c r="I42" s="25"/>
      <c r="J42" s="8">
        <f t="shared" si="1"/>
        <v>0</v>
      </c>
    </row>
    <row r="43" spans="1:10" ht="15.75" x14ac:dyDescent="0.2">
      <c r="A43" s="3">
        <v>41</v>
      </c>
      <c r="B43" s="3" t="s">
        <v>246</v>
      </c>
      <c r="C43" s="1" t="s">
        <v>188</v>
      </c>
      <c r="D43" s="3" t="s">
        <v>213</v>
      </c>
      <c r="E43" s="4">
        <v>1000</v>
      </c>
      <c r="F43" s="5"/>
      <c r="G43" s="6"/>
      <c r="H43" s="6">
        <f t="shared" si="0"/>
        <v>1000</v>
      </c>
      <c r="I43" s="25"/>
      <c r="J43" s="8">
        <f t="shared" si="1"/>
        <v>0</v>
      </c>
    </row>
    <row r="44" spans="1:10" ht="15.75" x14ac:dyDescent="0.2">
      <c r="A44" s="3">
        <v>42</v>
      </c>
      <c r="B44" s="3" t="s">
        <v>246</v>
      </c>
      <c r="C44" s="1" t="s">
        <v>184</v>
      </c>
      <c r="D44" s="3" t="s">
        <v>213</v>
      </c>
      <c r="E44" s="4">
        <v>1000</v>
      </c>
      <c r="F44" s="5"/>
      <c r="G44" s="6"/>
      <c r="H44" s="6">
        <f t="shared" si="0"/>
        <v>1000</v>
      </c>
      <c r="I44" s="25"/>
      <c r="J44" s="8">
        <f t="shared" si="1"/>
        <v>0</v>
      </c>
    </row>
    <row r="45" spans="1:10" ht="15.75" x14ac:dyDescent="0.2">
      <c r="A45" s="3">
        <v>43</v>
      </c>
      <c r="B45" s="3" t="s">
        <v>246</v>
      </c>
      <c r="C45" s="1" t="s">
        <v>185</v>
      </c>
      <c r="D45" s="3" t="s">
        <v>213</v>
      </c>
      <c r="E45" s="4">
        <v>1000</v>
      </c>
      <c r="F45" s="5"/>
      <c r="G45" s="6"/>
      <c r="H45" s="6">
        <f t="shared" si="0"/>
        <v>1000</v>
      </c>
      <c r="I45" s="25"/>
      <c r="J45" s="8">
        <f t="shared" si="1"/>
        <v>0</v>
      </c>
    </row>
    <row r="46" spans="1:10" ht="15.75" x14ac:dyDescent="0.2">
      <c r="A46" s="3">
        <v>44</v>
      </c>
      <c r="B46" s="3" t="s">
        <v>246</v>
      </c>
      <c r="C46" s="1" t="s">
        <v>186</v>
      </c>
      <c r="D46" s="3" t="s">
        <v>213</v>
      </c>
      <c r="E46" s="4">
        <v>1000</v>
      </c>
      <c r="F46" s="5"/>
      <c r="G46" s="6"/>
      <c r="H46" s="6">
        <f t="shared" si="0"/>
        <v>1000</v>
      </c>
      <c r="I46" s="25"/>
      <c r="J46" s="8">
        <f t="shared" si="1"/>
        <v>0</v>
      </c>
    </row>
    <row r="47" spans="1:10" ht="15.75" x14ac:dyDescent="0.2">
      <c r="A47" s="3">
        <v>45</v>
      </c>
      <c r="B47" s="3" t="s">
        <v>246</v>
      </c>
      <c r="C47" s="1" t="s">
        <v>187</v>
      </c>
      <c r="D47" s="3" t="s">
        <v>213</v>
      </c>
      <c r="E47" s="4">
        <v>1000</v>
      </c>
      <c r="F47" s="5"/>
      <c r="G47" s="6"/>
      <c r="H47" s="6">
        <f t="shared" si="0"/>
        <v>1000</v>
      </c>
      <c r="I47" s="25"/>
      <c r="J47" s="8">
        <f t="shared" si="1"/>
        <v>0</v>
      </c>
    </row>
    <row r="48" spans="1:10" ht="15.75" x14ac:dyDescent="0.2">
      <c r="A48" s="3">
        <v>46</v>
      </c>
      <c r="B48" s="3" t="s">
        <v>246</v>
      </c>
      <c r="C48" s="1" t="s">
        <v>221</v>
      </c>
      <c r="D48" s="3" t="s">
        <v>213</v>
      </c>
      <c r="E48" s="4">
        <v>1000</v>
      </c>
      <c r="F48" s="5"/>
      <c r="G48" s="6"/>
      <c r="H48" s="6">
        <f t="shared" si="0"/>
        <v>1000</v>
      </c>
      <c r="I48" s="25"/>
      <c r="J48" s="8">
        <f t="shared" si="1"/>
        <v>0</v>
      </c>
    </row>
    <row r="49" spans="1:10" ht="15.75" x14ac:dyDescent="0.2">
      <c r="A49" s="3">
        <v>47</v>
      </c>
      <c r="B49" s="3" t="s">
        <v>246</v>
      </c>
      <c r="C49" s="1" t="s">
        <v>227</v>
      </c>
      <c r="D49" s="3" t="s">
        <v>213</v>
      </c>
      <c r="E49" s="4">
        <v>1000</v>
      </c>
      <c r="F49" s="5"/>
      <c r="G49" s="6"/>
      <c r="H49" s="6">
        <f t="shared" si="0"/>
        <v>1000</v>
      </c>
      <c r="I49" s="25"/>
      <c r="J49" s="8">
        <f t="shared" si="1"/>
        <v>0</v>
      </c>
    </row>
    <row r="50" spans="1:10" ht="15.75" x14ac:dyDescent="0.2">
      <c r="A50" s="3">
        <v>48</v>
      </c>
      <c r="B50" s="3" t="s">
        <v>246</v>
      </c>
      <c r="C50" s="1" t="s">
        <v>228</v>
      </c>
      <c r="D50" s="3" t="s">
        <v>213</v>
      </c>
      <c r="E50" s="4">
        <v>1000</v>
      </c>
      <c r="F50" s="5"/>
      <c r="G50" s="6"/>
      <c r="H50" s="6">
        <f t="shared" si="0"/>
        <v>1000</v>
      </c>
      <c r="I50" s="25"/>
      <c r="J50" s="8">
        <f t="shared" si="1"/>
        <v>0</v>
      </c>
    </row>
    <row r="51" spans="1:10" ht="15.75" x14ac:dyDescent="0.2">
      <c r="A51" s="3">
        <v>49</v>
      </c>
      <c r="B51" s="3" t="s">
        <v>246</v>
      </c>
      <c r="C51" s="1" t="s">
        <v>228</v>
      </c>
      <c r="D51" s="3" t="s">
        <v>213</v>
      </c>
      <c r="E51" s="4">
        <v>1000</v>
      </c>
      <c r="F51" s="5"/>
      <c r="G51" s="6"/>
      <c r="H51" s="6">
        <f t="shared" si="0"/>
        <v>1000</v>
      </c>
      <c r="I51" s="25"/>
      <c r="J51" s="8">
        <f t="shared" si="1"/>
        <v>0</v>
      </c>
    </row>
    <row r="52" spans="1:10" ht="15.75" x14ac:dyDescent="0.2">
      <c r="A52" s="3">
        <v>50</v>
      </c>
      <c r="B52" s="3" t="s">
        <v>246</v>
      </c>
      <c r="C52" s="1" t="s">
        <v>233</v>
      </c>
      <c r="D52" s="3" t="s">
        <v>213</v>
      </c>
      <c r="E52" s="4">
        <v>1000</v>
      </c>
      <c r="F52" s="5"/>
      <c r="G52" s="6"/>
      <c r="H52" s="6">
        <f t="shared" si="0"/>
        <v>1000</v>
      </c>
      <c r="I52" s="25"/>
      <c r="J52" s="8">
        <f t="shared" si="1"/>
        <v>0</v>
      </c>
    </row>
    <row r="53" spans="1:10" ht="15.75" x14ac:dyDescent="0.2">
      <c r="A53" s="3">
        <v>51</v>
      </c>
      <c r="B53" s="3" t="s">
        <v>246</v>
      </c>
      <c r="C53" s="1" t="s">
        <v>234</v>
      </c>
      <c r="D53" s="3" t="s">
        <v>213</v>
      </c>
      <c r="E53" s="4">
        <v>1000</v>
      </c>
      <c r="F53" s="5"/>
      <c r="G53" s="6"/>
      <c r="H53" s="6">
        <f t="shared" si="0"/>
        <v>1000</v>
      </c>
      <c r="I53" s="25"/>
      <c r="J53" s="8">
        <f t="shared" si="1"/>
        <v>0</v>
      </c>
    </row>
    <row r="54" spans="1:10" ht="15.75" x14ac:dyDescent="0.2">
      <c r="A54" s="3">
        <v>52</v>
      </c>
      <c r="B54" s="3" t="s">
        <v>246</v>
      </c>
      <c r="C54" s="1" t="s">
        <v>235</v>
      </c>
      <c r="D54" s="3" t="s">
        <v>213</v>
      </c>
      <c r="E54" s="4">
        <v>1000</v>
      </c>
      <c r="F54" s="5"/>
      <c r="G54" s="6"/>
      <c r="H54" s="6">
        <f t="shared" si="0"/>
        <v>1000</v>
      </c>
      <c r="I54" s="25"/>
      <c r="J54" s="8">
        <f t="shared" si="1"/>
        <v>0</v>
      </c>
    </row>
    <row r="55" spans="1:10" ht="15.75" x14ac:dyDescent="0.2">
      <c r="A55" s="3">
        <v>53</v>
      </c>
      <c r="B55" s="3" t="s">
        <v>246</v>
      </c>
      <c r="C55" s="1" t="s">
        <v>236</v>
      </c>
      <c r="D55" s="3" t="s">
        <v>213</v>
      </c>
      <c r="E55" s="4">
        <v>1000</v>
      </c>
      <c r="F55" s="5"/>
      <c r="G55" s="6"/>
      <c r="H55" s="6">
        <f t="shared" si="0"/>
        <v>1000</v>
      </c>
      <c r="I55" s="25"/>
      <c r="J55" s="8">
        <f t="shared" si="1"/>
        <v>0</v>
      </c>
    </row>
    <row r="56" spans="1:10" ht="15.75" x14ac:dyDescent="0.2">
      <c r="A56" s="3">
        <v>54</v>
      </c>
      <c r="B56" s="3" t="s">
        <v>246</v>
      </c>
      <c r="C56" s="1" t="s">
        <v>237</v>
      </c>
      <c r="D56" s="3" t="s">
        <v>213</v>
      </c>
      <c r="E56" s="4">
        <v>1000</v>
      </c>
      <c r="F56" s="5"/>
      <c r="G56" s="6"/>
      <c r="H56" s="6">
        <f t="shared" si="0"/>
        <v>1000</v>
      </c>
      <c r="I56" s="25"/>
      <c r="J56" s="8">
        <f t="shared" si="1"/>
        <v>0</v>
      </c>
    </row>
    <row r="57" spans="1:10" ht="15.75" x14ac:dyDescent="0.2">
      <c r="A57" s="3">
        <v>55</v>
      </c>
      <c r="B57" s="3" t="s">
        <v>246</v>
      </c>
      <c r="C57" s="1" t="s">
        <v>242</v>
      </c>
      <c r="D57" s="3" t="s">
        <v>195</v>
      </c>
      <c r="E57" s="4">
        <v>50</v>
      </c>
      <c r="F57" s="5">
        <v>0</v>
      </c>
      <c r="G57" s="6">
        <v>50</v>
      </c>
      <c r="H57" s="6">
        <f t="shared" si="0"/>
        <v>100</v>
      </c>
      <c r="I57" s="25"/>
      <c r="J57" s="8">
        <f t="shared" si="1"/>
        <v>0</v>
      </c>
    </row>
    <row r="58" spans="1:10" ht="25.5" customHeight="1" x14ac:dyDescent="0.2">
      <c r="A58" s="29" t="s">
        <v>251</v>
      </c>
      <c r="B58" s="30"/>
      <c r="C58" s="30"/>
      <c r="D58" s="30"/>
      <c r="E58" s="30"/>
      <c r="F58" s="30"/>
      <c r="G58" s="30"/>
      <c r="H58" s="30"/>
      <c r="I58" s="31"/>
      <c r="J58" s="19">
        <f>SUM(J3:J57)</f>
        <v>0</v>
      </c>
    </row>
  </sheetData>
  <sheetProtection algorithmName="SHA-512" hashValue="jF6/hq5vdbPdXg0wm7IN5UcIXa+SUGczTd7n5l1pMLJ8D7gQXf69GDbo5GPiYBwZpVd3hCn6not01Nz0X9sXJg==" saltValue="1n6izgm8UCkz4mLdzcu9mQ==" spinCount="100000" sheet="1" objects="1" scenarios="1"/>
  <protectedRanges>
    <protectedRange sqref="I3:I57" name="הצעת מחיר המציע"/>
  </protectedRanges>
  <mergeCells count="2">
    <mergeCell ref="A58:I58"/>
    <mergeCell ref="A1:J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3202C2-F76E-45CF-B6B1-8756905C671A}">
  <dimension ref="A1:C18"/>
  <sheetViews>
    <sheetView rightToLeft="1" topLeftCell="A16" workbookViewId="0">
      <selection activeCell="B5" sqref="B5"/>
    </sheetView>
  </sheetViews>
  <sheetFormatPr defaultRowHeight="14.25" x14ac:dyDescent="0.2"/>
  <cols>
    <col min="1" max="1" width="63.25" customWidth="1"/>
    <col min="2" max="2" width="16" bestFit="1" customWidth="1"/>
    <col min="3" max="3" width="24.125" bestFit="1" customWidth="1"/>
  </cols>
  <sheetData>
    <row r="1" spans="1:3" ht="30.75" customHeight="1" x14ac:dyDescent="0.2">
      <c r="A1" s="32" t="s">
        <v>272</v>
      </c>
      <c r="B1" s="32"/>
      <c r="C1" s="32"/>
    </row>
    <row r="2" spans="1:3" ht="23.25" customHeight="1" x14ac:dyDescent="0.2">
      <c r="A2" s="20" t="s">
        <v>254</v>
      </c>
      <c r="B2" s="21" t="s">
        <v>189</v>
      </c>
      <c r="C2" s="21" t="s">
        <v>255</v>
      </c>
    </row>
    <row r="3" spans="1:3" ht="45" customHeight="1" x14ac:dyDescent="0.2">
      <c r="A3" s="23" t="s">
        <v>256</v>
      </c>
      <c r="B3" s="22" t="s">
        <v>271</v>
      </c>
      <c r="C3" s="26"/>
    </row>
    <row r="4" spans="1:3" ht="45" customHeight="1" x14ac:dyDescent="0.2">
      <c r="A4" s="23" t="s">
        <v>257</v>
      </c>
      <c r="B4" s="22" t="s">
        <v>271</v>
      </c>
      <c r="C4" s="26"/>
    </row>
    <row r="5" spans="1:3" ht="45" customHeight="1" x14ac:dyDescent="0.2">
      <c r="A5" s="23" t="s">
        <v>258</v>
      </c>
      <c r="B5" s="22" t="s">
        <v>271</v>
      </c>
      <c r="C5" s="26"/>
    </row>
    <row r="6" spans="1:3" ht="45" customHeight="1" x14ac:dyDescent="0.2">
      <c r="A6" s="23" t="s">
        <v>259</v>
      </c>
      <c r="B6" s="22" t="s">
        <v>271</v>
      </c>
      <c r="C6" s="26"/>
    </row>
    <row r="7" spans="1:3" ht="45" customHeight="1" x14ac:dyDescent="0.2">
      <c r="A7" s="23" t="s">
        <v>260</v>
      </c>
      <c r="B7" s="22" t="s">
        <v>271</v>
      </c>
      <c r="C7" s="26"/>
    </row>
    <row r="8" spans="1:3" ht="45" customHeight="1" x14ac:dyDescent="0.2">
      <c r="A8" s="23" t="s">
        <v>261</v>
      </c>
      <c r="B8" s="22" t="s">
        <v>271</v>
      </c>
      <c r="C8" s="26"/>
    </row>
    <row r="9" spans="1:3" ht="45" customHeight="1" x14ac:dyDescent="0.2">
      <c r="A9" s="23" t="s">
        <v>262</v>
      </c>
      <c r="B9" s="22" t="s">
        <v>271</v>
      </c>
      <c r="C9" s="26"/>
    </row>
    <row r="10" spans="1:3" ht="45" customHeight="1" x14ac:dyDescent="0.2">
      <c r="A10" s="24" t="s">
        <v>263</v>
      </c>
      <c r="B10" s="22" t="s">
        <v>271</v>
      </c>
      <c r="C10" s="26"/>
    </row>
    <row r="11" spans="1:3" ht="45" customHeight="1" x14ac:dyDescent="0.2">
      <c r="A11" s="24" t="s">
        <v>264</v>
      </c>
      <c r="B11" s="22" t="s">
        <v>271</v>
      </c>
      <c r="C11" s="26"/>
    </row>
    <row r="12" spans="1:3" ht="45" customHeight="1" x14ac:dyDescent="0.2">
      <c r="A12" s="24" t="s">
        <v>265</v>
      </c>
      <c r="B12" s="22" t="s">
        <v>271</v>
      </c>
      <c r="C12" s="26"/>
    </row>
    <row r="13" spans="1:3" ht="45" customHeight="1" x14ac:dyDescent="0.2">
      <c r="A13" s="24" t="s">
        <v>266</v>
      </c>
      <c r="B13" s="22" t="s">
        <v>271</v>
      </c>
      <c r="C13" s="26"/>
    </row>
    <row r="14" spans="1:3" ht="45" customHeight="1" x14ac:dyDescent="0.2">
      <c r="A14" s="23" t="s">
        <v>267</v>
      </c>
      <c r="B14" s="22" t="s">
        <v>271</v>
      </c>
      <c r="C14" s="26"/>
    </row>
    <row r="15" spans="1:3" ht="45" customHeight="1" x14ac:dyDescent="0.2">
      <c r="A15" s="23" t="s">
        <v>268</v>
      </c>
      <c r="B15" s="22" t="s">
        <v>271</v>
      </c>
      <c r="C15" s="26"/>
    </row>
    <row r="16" spans="1:3" ht="45" customHeight="1" x14ac:dyDescent="0.2">
      <c r="A16" s="23" t="s">
        <v>269</v>
      </c>
      <c r="B16" s="22" t="s">
        <v>271</v>
      </c>
      <c r="C16" s="26"/>
    </row>
    <row r="17" spans="1:3" ht="45" customHeight="1" x14ac:dyDescent="0.2">
      <c r="A17" s="23" t="s">
        <v>270</v>
      </c>
      <c r="B17" s="22" t="s">
        <v>271</v>
      </c>
      <c r="C17" s="26"/>
    </row>
    <row r="18" spans="1:3" ht="36.75" customHeight="1" x14ac:dyDescent="0.2">
      <c r="A18" s="33" t="s">
        <v>288</v>
      </c>
      <c r="B18" s="33"/>
      <c r="C18" s="27">
        <f>SUM(C3:C17)</f>
        <v>0</v>
      </c>
    </row>
  </sheetData>
  <sheetProtection algorithmName="SHA-512" hashValue="oqm69DwvuubSSQD04PpJz7rqVbZwniysGMOVuJbz8TnDFG3UO3kDI0r4APeBZUOCj/PxEmfBL3hj8pG9HOod1Q==" saltValue="oW3nGRf2tRhQTfype17CtA==" spinCount="100000" sheet="1" objects="1" scenarios="1"/>
  <protectedRanges>
    <protectedRange sqref="C3:C17" name="טווח1"/>
  </protectedRanges>
  <mergeCells count="2">
    <mergeCell ref="A18:B18"/>
    <mergeCell ref="A1:C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AC8B37-D3AE-453E-9052-E24FA7023EE1}">
  <dimension ref="A1:C18"/>
  <sheetViews>
    <sheetView rightToLeft="1" tabSelected="1" workbookViewId="0">
      <selection activeCell="B9" sqref="B9"/>
    </sheetView>
  </sheetViews>
  <sheetFormatPr defaultRowHeight="14.25" x14ac:dyDescent="0.2"/>
  <cols>
    <col min="1" max="1" width="51.25" customWidth="1"/>
    <col min="2" max="2" width="16.625" customWidth="1"/>
    <col min="3" max="3" width="24.25" customWidth="1"/>
  </cols>
  <sheetData>
    <row r="1" spans="1:3" ht="29.25" customHeight="1" x14ac:dyDescent="0.2">
      <c r="A1" s="32" t="s">
        <v>287</v>
      </c>
      <c r="B1" s="32"/>
      <c r="C1" s="32"/>
    </row>
    <row r="2" spans="1:3" ht="15.75" x14ac:dyDescent="0.2">
      <c r="A2" s="20" t="s">
        <v>254</v>
      </c>
      <c r="B2" s="21" t="s">
        <v>189</v>
      </c>
      <c r="C2" s="21" t="s">
        <v>255</v>
      </c>
    </row>
    <row r="3" spans="1:3" ht="28.5" x14ac:dyDescent="0.2">
      <c r="A3" s="23" t="s">
        <v>273</v>
      </c>
      <c r="B3" s="22" t="s">
        <v>274</v>
      </c>
      <c r="C3" s="22"/>
    </row>
    <row r="4" spans="1:3" ht="28.5" x14ac:dyDescent="0.2">
      <c r="A4" s="23" t="s">
        <v>275</v>
      </c>
      <c r="B4" s="22" t="s">
        <v>274</v>
      </c>
      <c r="C4" s="22"/>
    </row>
    <row r="5" spans="1:3" ht="28.5" x14ac:dyDescent="0.2">
      <c r="A5" s="23" t="s">
        <v>276</v>
      </c>
      <c r="B5" s="22" t="s">
        <v>274</v>
      </c>
      <c r="C5" s="22"/>
    </row>
    <row r="6" spans="1:3" ht="28.5" x14ac:dyDescent="0.2">
      <c r="A6" s="23" t="s">
        <v>277</v>
      </c>
      <c r="B6" s="22" t="s">
        <v>274</v>
      </c>
      <c r="C6" s="22"/>
    </row>
    <row r="7" spans="1:3" ht="28.5" x14ac:dyDescent="0.2">
      <c r="A7" s="23" t="s">
        <v>278</v>
      </c>
      <c r="B7" s="22" t="s">
        <v>274</v>
      </c>
      <c r="C7" s="22"/>
    </row>
    <row r="8" spans="1:3" ht="28.5" x14ac:dyDescent="0.2">
      <c r="A8" s="23" t="s">
        <v>279</v>
      </c>
      <c r="B8" s="22" t="s">
        <v>274</v>
      </c>
      <c r="C8" s="22"/>
    </row>
    <row r="9" spans="1:3" ht="28.5" x14ac:dyDescent="0.2">
      <c r="A9" s="23" t="s">
        <v>280</v>
      </c>
      <c r="B9" s="22" t="s">
        <v>274</v>
      </c>
      <c r="C9" s="22"/>
    </row>
    <row r="10" spans="1:3" ht="28.5" x14ac:dyDescent="0.2">
      <c r="A10" s="23" t="s">
        <v>281</v>
      </c>
      <c r="B10" s="22" t="s">
        <v>274</v>
      </c>
      <c r="C10" s="22"/>
    </row>
    <row r="11" spans="1:3" ht="28.5" x14ac:dyDescent="0.2">
      <c r="A11" s="23" t="s">
        <v>282</v>
      </c>
      <c r="B11" s="22" t="s">
        <v>274</v>
      </c>
      <c r="C11" s="22"/>
    </row>
    <row r="12" spans="1:3" ht="28.5" x14ac:dyDescent="0.2">
      <c r="A12" s="23" t="s">
        <v>283</v>
      </c>
      <c r="B12" s="22" t="s">
        <v>274</v>
      </c>
      <c r="C12" s="22"/>
    </row>
    <row r="13" spans="1:3" ht="28.5" x14ac:dyDescent="0.2">
      <c r="A13" s="23" t="s">
        <v>284</v>
      </c>
      <c r="B13" s="22" t="s">
        <v>274</v>
      </c>
      <c r="C13" s="22"/>
    </row>
    <row r="14" spans="1:3" ht="28.5" x14ac:dyDescent="0.2">
      <c r="A14" s="23" t="s">
        <v>285</v>
      </c>
      <c r="B14" s="22" t="s">
        <v>274</v>
      </c>
      <c r="C14" s="22"/>
    </row>
    <row r="15" spans="1:3" ht="29.25" thickBot="1" x14ac:dyDescent="0.25">
      <c r="A15" s="23" t="s">
        <v>286</v>
      </c>
      <c r="B15" s="22" t="s">
        <v>274</v>
      </c>
      <c r="C15" s="22"/>
    </row>
    <row r="16" spans="1:3" ht="35.25" customHeight="1" thickBot="1" x14ac:dyDescent="0.25">
      <c r="A16" s="34" t="s">
        <v>288</v>
      </c>
      <c r="B16" s="35"/>
      <c r="C16" s="28">
        <f>SUM(C3:C15)</f>
        <v>0</v>
      </c>
    </row>
    <row r="18" spans="1:3" ht="18.75" x14ac:dyDescent="0.2">
      <c r="A18" s="36" t="s">
        <v>289</v>
      </c>
      <c r="B18" s="36"/>
      <c r="C18" s="36"/>
    </row>
  </sheetData>
  <sheetProtection algorithmName="SHA-512" hashValue="gNQrh2aMQS2APJQx2fRYXITNZg2nFI9ftB1ErfnUg0ts9XtzDcwhKPAjGx3nwLm5/jIiSHSMe0VgRrKLtc8GVg==" saltValue="lt3cUyC3t3IqQb4iXq2L7g==" spinCount="100000" sheet="1" objects="1" scenarios="1"/>
  <protectedRanges>
    <protectedRange sqref="C3:C15" name="טווח1"/>
  </protectedRanges>
  <mergeCells count="3">
    <mergeCell ref="A16:B16"/>
    <mergeCell ref="A1:C1"/>
    <mergeCell ref="A18:C1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4</vt:i4>
      </vt:variant>
    </vt:vector>
  </HeadingPairs>
  <TitlesOfParts>
    <vt:vector size="4" baseType="lpstr">
      <vt:lpstr>טבלה מס' 1 - כללי</vt:lpstr>
      <vt:lpstr>טבלה מס' 2  - חד"פ</vt:lpstr>
      <vt:lpstr>טבלה מס' 3 - חד"פ מתכלה</vt:lpstr>
      <vt:lpstr>טבלה מס' 4 - חומרים אקולוגיים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ענף תכנון ואספקה - קצין תכנון ועיתוד מלאי - עיינמה אייאסו</dc:creator>
  <cp:keywords/>
  <dc:description/>
  <cp:lastModifiedBy>ענף מכרזים - עורך מכרז ומפרטן - אולגה יבטושנקו</cp:lastModifiedBy>
  <cp:lastPrinted>2021-10-28T09:01:44Z</cp:lastPrinted>
  <dcterms:created xsi:type="dcterms:W3CDTF">2021-04-25T09:15:16Z</dcterms:created>
  <dcterms:modified xsi:type="dcterms:W3CDTF">2022-01-30T07:09:34Z</dcterms:modified>
  <cp:category/>
</cp:coreProperties>
</file>